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wiener/Desktop/"/>
    </mc:Choice>
  </mc:AlternateContent>
  <xr:revisionPtr revIDLastSave="0" documentId="13_ncr:1_{C6153564-615B-5847-A7C1-BAB050C133C2}" xr6:coauthVersionLast="47" xr6:coauthVersionMax="47" xr10:uidLastSave="{00000000-0000-0000-0000-000000000000}"/>
  <bookViews>
    <workbookView xWindow="140" yWindow="500" windowWidth="28040" windowHeight="16940" xr2:uid="{00000000-000D-0000-FFFF-FFFF00000000}"/>
  </bookViews>
  <sheets>
    <sheet name="main" sheetId="1" r:id="rId1"/>
    <sheet name="HDD_data" sheetId="2" r:id="rId2"/>
    <sheet name="full_electric_billing_data" sheetId="3" r:id="rId3"/>
    <sheet name="heating_load_calc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4" l="1"/>
  <c r="N3" i="1"/>
  <c r="N4" i="1"/>
  <c r="N5" i="1"/>
  <c r="N2" i="1"/>
  <c r="M3" i="1"/>
  <c r="M4" i="1"/>
  <c r="M5" i="1"/>
  <c r="M2" i="1"/>
  <c r="N7" i="1"/>
  <c r="N8" i="1"/>
  <c r="N9" i="1"/>
  <c r="N6" i="1"/>
  <c r="M7" i="1"/>
  <c r="M8" i="1"/>
  <c r="M9" i="1"/>
  <c r="M6" i="1"/>
  <c r="F12" i="4"/>
  <c r="F8" i="4"/>
  <c r="F9" i="4"/>
  <c r="F10" i="4"/>
  <c r="F7" i="4"/>
  <c r="E8" i="4"/>
  <c r="E9" i="4"/>
  <c r="E10" i="4"/>
  <c r="E7" i="4"/>
  <c r="D8" i="4"/>
  <c r="D9" i="4"/>
  <c r="D10" i="4"/>
  <c r="D7" i="4"/>
  <c r="L3" i="1"/>
  <c r="L4" i="1"/>
  <c r="L5" i="1"/>
  <c r="L6" i="1"/>
  <c r="L7" i="1"/>
  <c r="L8" i="1"/>
  <c r="L9" i="1"/>
  <c r="L2" i="1"/>
  <c r="I9" i="1"/>
  <c r="I8" i="1"/>
  <c r="I7" i="1"/>
  <c r="I6" i="1"/>
  <c r="I5" i="1"/>
  <c r="I4" i="1"/>
  <c r="I3" i="1"/>
  <c r="I2" i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H44" i="3"/>
  <c r="G44" i="3"/>
  <c r="G43" i="3"/>
  <c r="H43" i="3" s="1"/>
  <c r="G42" i="3"/>
  <c r="H42" i="3" s="1"/>
  <c r="H41" i="3"/>
  <c r="G41" i="3"/>
  <c r="H40" i="3"/>
  <c r="G40" i="3"/>
  <c r="G39" i="3"/>
  <c r="H39" i="3" s="1"/>
  <c r="G38" i="3"/>
  <c r="H38" i="3" s="1"/>
  <c r="H37" i="3"/>
  <c r="G37" i="3"/>
  <c r="H36" i="3"/>
  <c r="G36" i="3"/>
  <c r="G35" i="3"/>
  <c r="H35" i="3" s="1"/>
  <c r="G34" i="3"/>
  <c r="H34" i="3" s="1"/>
  <c r="H33" i="3"/>
  <c r="G33" i="3"/>
  <c r="G32" i="3"/>
  <c r="H32" i="3" s="1"/>
  <c r="G31" i="3"/>
  <c r="H31" i="3" s="1"/>
  <c r="G30" i="3"/>
  <c r="H30" i="3" s="1"/>
  <c r="H29" i="3"/>
  <c r="G29" i="3"/>
  <c r="G28" i="3"/>
  <c r="H28" i="3" s="1"/>
  <c r="G27" i="3"/>
  <c r="H27" i="3" s="1"/>
  <c r="G26" i="3"/>
  <c r="H26" i="3" s="1"/>
  <c r="H25" i="3"/>
  <c r="G25" i="3"/>
  <c r="G24" i="3"/>
  <c r="H24" i="3" s="1"/>
  <c r="G23" i="3"/>
  <c r="H23" i="3" s="1"/>
  <c r="G22" i="3"/>
  <c r="H22" i="3" s="1"/>
  <c r="H21" i="3"/>
  <c r="G21" i="3"/>
  <c r="H20" i="3"/>
  <c r="G20" i="3"/>
  <c r="G19" i="3"/>
  <c r="H19" i="3" s="1"/>
  <c r="H18" i="3"/>
  <c r="G18" i="3"/>
  <c r="H17" i="3"/>
  <c r="G17" i="3"/>
  <c r="H16" i="3"/>
  <c r="G16" i="3"/>
  <c r="G15" i="3"/>
  <c r="H15" i="3" s="1"/>
  <c r="H14" i="3"/>
  <c r="G14" i="3"/>
  <c r="H13" i="3"/>
  <c r="G13" i="3"/>
  <c r="H12" i="3"/>
  <c r="G12" i="3"/>
  <c r="G11" i="3"/>
  <c r="H11" i="3" s="1"/>
  <c r="H10" i="3"/>
  <c r="G10" i="3"/>
  <c r="H9" i="3"/>
  <c r="G9" i="3"/>
  <c r="H8" i="3"/>
  <c r="G8" i="3"/>
  <c r="G7" i="3"/>
  <c r="H7" i="3" s="1"/>
  <c r="H6" i="3"/>
  <c r="G6" i="3"/>
  <c r="H5" i="3"/>
  <c r="G5" i="3"/>
  <c r="H4" i="3"/>
  <c r="G4" i="3"/>
  <c r="G3" i="3"/>
  <c r="H3" i="3" s="1"/>
  <c r="H2" i="3"/>
  <c r="G2" i="3"/>
  <c r="F3" i="1"/>
  <c r="F4" i="1"/>
  <c r="J4" i="1" s="1"/>
  <c r="F5" i="1"/>
  <c r="F2" i="1"/>
  <c r="H2" i="1"/>
  <c r="H9" i="1"/>
  <c r="H8" i="1"/>
  <c r="H7" i="1"/>
  <c r="H6" i="1"/>
  <c r="H5" i="1"/>
  <c r="H4" i="1"/>
  <c r="H3" i="1"/>
  <c r="J5" i="1" l="1"/>
  <c r="J2" i="1"/>
  <c r="J3" i="1"/>
  <c r="I20" i="3"/>
  <c r="I32" i="3"/>
  <c r="I44" i="3"/>
  <c r="F6" i="1"/>
  <c r="J6" i="1" l="1"/>
  <c r="F7" i="1"/>
  <c r="F9" i="1"/>
  <c r="F8" i="1"/>
  <c r="J9" i="1" l="1"/>
  <c r="J8" i="1"/>
  <c r="J7" i="1"/>
</calcChain>
</file>

<file path=xl/sharedStrings.xml><?xml version="1.0" encoding="utf-8"?>
<sst xmlns="http://schemas.openxmlformats.org/spreadsheetml/2006/main" count="187" uniqueCount="49">
  <si>
    <t>TYPE</t>
  </si>
  <si>
    <t>START DATE</t>
  </si>
  <si>
    <t>END DATE</t>
  </si>
  <si>
    <t>USAGE</t>
  </si>
  <si>
    <t>UNITS</t>
  </si>
  <si>
    <t>COST</t>
  </si>
  <si>
    <t>Electric billing</t>
  </si>
  <si>
    <t>kWh</t>
  </si>
  <si>
    <t>days</t>
  </si>
  <si>
    <t>daily use</t>
  </si>
  <si>
    <t>% Estimated</t>
  </si>
  <si>
    <t>HDD 65</t>
  </si>
  <si>
    <t>Date</t>
  </si>
  <si>
    <t>KBAF</t>
  </si>
  <si>
    <t>Station ID:</t>
  </si>
  <si>
    <t>WESTFIELD BARNES MUNICIPAL, MA, US (72.72W,42.16N)</t>
  </si>
  <si>
    <t>Station:</t>
  </si>
  <si>
    <t>Estimates were made to account for missing data: the "% Estimated" column shows how much each figure was affected (0% is best, 100% is worst)</t>
  </si>
  <si>
    <t>Accuracy:</t>
  </si>
  <si>
    <t>www.degreedays.net</t>
  </si>
  <si>
    <t>Source:</t>
  </si>
  <si>
    <t>Fahrenheit-based heating degree days with a base temperature of 65 F</t>
  </si>
  <si>
    <t>Description:</t>
  </si>
  <si>
    <t>HDD</t>
  </si>
  <si>
    <t>Adj. usage</t>
  </si>
  <si>
    <t>COP</t>
  </si>
  <si>
    <t>BTU/HDD_input</t>
  </si>
  <si>
    <t>BTU/HDD_output</t>
  </si>
  <si>
    <t>Gas bill</t>
  </si>
  <si>
    <t>units/HDD</t>
  </si>
  <si>
    <t>Units</t>
  </si>
  <si>
    <t>Therms</t>
  </si>
  <si>
    <t>kwh</t>
  </si>
  <si>
    <t>Electric bill</t>
  </si>
  <si>
    <t>Winter seasonal avg</t>
  </si>
  <si>
    <t>BTUs/unit</t>
  </si>
  <si>
    <t>Nameplate efficiency of gas furnace</t>
  </si>
  <si>
    <t>BTUs/therm</t>
  </si>
  <si>
    <t>Base temperature</t>
  </si>
  <si>
    <t>Design temperature</t>
  </si>
  <si>
    <t>BTU_delivered</t>
  </si>
  <si>
    <t>BTU_to_heat</t>
  </si>
  <si>
    <t>BTU_load_HDD</t>
  </si>
  <si>
    <t>Est. heat load based on coldest winter months (BTUs/HDD)</t>
  </si>
  <si>
    <t>Est. heat load at design temperature</t>
  </si>
  <si>
    <t>Equipment in use</t>
  </si>
  <si>
    <t>Gas furnace</t>
  </si>
  <si>
    <t>ASHP</t>
  </si>
  <si>
    <t>ASHP and 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</si>
</sst>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8" fontId="0" fillId="0" borderId="0" xfId="0" applyNumberFormat="1"/>
    <xf numFmtId="2" fontId="0" fillId="0" borderId="0" xfId="0" applyNumberFormat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164" fontId="0" fillId="36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workbookViewId="0">
      <selection activeCell="I1" sqref="I1:I9"/>
    </sheetView>
  </sheetViews>
  <sheetFormatPr baseColWidth="10" defaultRowHeight="16" x14ac:dyDescent="0.2"/>
  <sheetData>
    <row r="1" spans="1:18" x14ac:dyDescent="0.2">
      <c r="A1" t="s">
        <v>0</v>
      </c>
      <c r="B1" t="s">
        <v>1</v>
      </c>
      <c r="C1" t="s">
        <v>2</v>
      </c>
      <c r="D1" t="s">
        <v>3</v>
      </c>
      <c r="E1" t="s">
        <v>30</v>
      </c>
      <c r="F1" t="s">
        <v>24</v>
      </c>
      <c r="G1" t="s">
        <v>5</v>
      </c>
      <c r="H1" t="s">
        <v>8</v>
      </c>
      <c r="I1" t="s">
        <v>23</v>
      </c>
      <c r="J1" t="s">
        <v>29</v>
      </c>
      <c r="K1" t="s">
        <v>35</v>
      </c>
      <c r="L1" s="7" t="s">
        <v>26</v>
      </c>
      <c r="M1" s="7" t="s">
        <v>27</v>
      </c>
      <c r="N1" s="6" t="s">
        <v>25</v>
      </c>
      <c r="O1" t="s">
        <v>45</v>
      </c>
    </row>
    <row r="2" spans="1:18" x14ac:dyDescent="0.2">
      <c r="A2" t="s">
        <v>28</v>
      </c>
      <c r="B2" s="1">
        <v>44484</v>
      </c>
      <c r="C2" s="1">
        <v>44512</v>
      </c>
      <c r="D2" s="3">
        <v>43</v>
      </c>
      <c r="E2" s="3" t="s">
        <v>31</v>
      </c>
      <c r="F2" s="3">
        <f>D2</f>
        <v>43</v>
      </c>
      <c r="G2" s="2">
        <v>84.16</v>
      </c>
      <c r="H2">
        <f t="shared" ref="H2:H9" si="0">C2-B2</f>
        <v>28</v>
      </c>
      <c r="I2">
        <f>SUM(HDD_data!B630:B658)</f>
        <v>461.69999999999993</v>
      </c>
      <c r="J2" s="3">
        <f>F2/I2</f>
        <v>9.3134069742256895E-2</v>
      </c>
      <c r="K2" s="3">
        <v>99976.1</v>
      </c>
      <c r="L2" s="8">
        <f>(F2*K2)/I2</f>
        <v>9311.1810699588495</v>
      </c>
      <c r="M2" s="7">
        <f>heating_load_calc!F7</f>
        <v>8659.3983950617294</v>
      </c>
      <c r="N2" s="6">
        <f>M2/L2</f>
        <v>0.92999999999999994</v>
      </c>
      <c r="O2" t="s">
        <v>46</v>
      </c>
    </row>
    <row r="3" spans="1:18" x14ac:dyDescent="0.2">
      <c r="A3" t="s">
        <v>28</v>
      </c>
      <c r="B3" s="1">
        <v>44513</v>
      </c>
      <c r="C3" s="1">
        <v>44543</v>
      </c>
      <c r="D3" s="3">
        <v>95</v>
      </c>
      <c r="E3" s="3" t="s">
        <v>31</v>
      </c>
      <c r="F3" s="3">
        <f t="shared" ref="F3:F5" si="1">D3</f>
        <v>95</v>
      </c>
      <c r="G3" s="2">
        <v>173.73</v>
      </c>
      <c r="H3">
        <f t="shared" si="0"/>
        <v>30</v>
      </c>
      <c r="I3">
        <f>SUM(HDD_data!B659:B689)</f>
        <v>871.1</v>
      </c>
      <c r="J3" s="3">
        <f t="shared" ref="J3:J9" si="2">F3/I3</f>
        <v>0.10905751348869246</v>
      </c>
      <c r="K3" s="3">
        <v>99976.1</v>
      </c>
      <c r="L3" s="8">
        <f t="shared" ref="L3:L9" si="3">(F3*K3)/I3</f>
        <v>10903.144874296866</v>
      </c>
      <c r="M3" s="7">
        <f>heating_load_calc!F8</f>
        <v>10139.924733096086</v>
      </c>
      <c r="N3" s="6">
        <f t="shared" ref="N3:N5" si="4">M3/L3</f>
        <v>0.93</v>
      </c>
      <c r="O3" t="s">
        <v>46</v>
      </c>
    </row>
    <row r="4" spans="1:18" x14ac:dyDescent="0.2">
      <c r="A4" t="s">
        <v>28</v>
      </c>
      <c r="B4" s="1">
        <v>44544</v>
      </c>
      <c r="C4" s="1">
        <v>44574</v>
      </c>
      <c r="D4">
        <v>110</v>
      </c>
      <c r="E4" s="3" t="s">
        <v>31</v>
      </c>
      <c r="F4" s="3">
        <f t="shared" si="1"/>
        <v>110</v>
      </c>
      <c r="G4" s="2">
        <v>199.23</v>
      </c>
      <c r="H4">
        <f t="shared" si="0"/>
        <v>30</v>
      </c>
      <c r="I4">
        <f>SUM(HDD_data!B690:B720)</f>
        <v>1023.0999999999999</v>
      </c>
      <c r="J4" s="3">
        <f t="shared" si="2"/>
        <v>0.10751637181116216</v>
      </c>
      <c r="K4" s="3">
        <v>99976.1</v>
      </c>
      <c r="L4" s="8">
        <f t="shared" si="3"/>
        <v>10749.06753982993</v>
      </c>
      <c r="M4" s="7">
        <f>heating_load_calc!F9</f>
        <v>9996.6328120418366</v>
      </c>
      <c r="N4" s="6">
        <f t="shared" si="4"/>
        <v>0.93000000000000016</v>
      </c>
      <c r="O4" t="s">
        <v>46</v>
      </c>
    </row>
    <row r="5" spans="1:18" x14ac:dyDescent="0.2">
      <c r="A5" t="s">
        <v>28</v>
      </c>
      <c r="B5" s="1">
        <v>44575</v>
      </c>
      <c r="C5" s="1">
        <v>44606</v>
      </c>
      <c r="D5" s="3">
        <v>144</v>
      </c>
      <c r="E5" s="3" t="s">
        <v>31</v>
      </c>
      <c r="F5" s="3">
        <f t="shared" si="1"/>
        <v>144</v>
      </c>
      <c r="G5" s="2">
        <v>257.02</v>
      </c>
      <c r="H5">
        <f t="shared" si="0"/>
        <v>31</v>
      </c>
      <c r="I5">
        <f>SUM(HDD_data!B721:B752)</f>
        <v>1301</v>
      </c>
      <c r="J5" s="3">
        <f t="shared" si="2"/>
        <v>0.11068408916218293</v>
      </c>
      <c r="K5" s="3">
        <v>99976.1</v>
      </c>
      <c r="L5" s="8">
        <f t="shared" si="3"/>
        <v>11065.763566487318</v>
      </c>
      <c r="M5" s="7">
        <f>heating_load_calc!F10</f>
        <v>10291.160116833205</v>
      </c>
      <c r="N5" s="6">
        <f t="shared" si="4"/>
        <v>0.92999999999999994</v>
      </c>
      <c r="O5" t="s">
        <v>46</v>
      </c>
    </row>
    <row r="6" spans="1:18" x14ac:dyDescent="0.2">
      <c r="A6" t="s">
        <v>33</v>
      </c>
      <c r="B6" s="1">
        <v>44856</v>
      </c>
      <c r="C6" s="1">
        <v>44886</v>
      </c>
      <c r="D6" s="3">
        <v>816</v>
      </c>
      <c r="E6" s="3" t="s">
        <v>32</v>
      </c>
      <c r="F6" s="3">
        <f>D6-(H6*full_electric_billing_data!$I$44)</f>
        <v>262.51160219708606</v>
      </c>
      <c r="G6" s="2">
        <v>331.33</v>
      </c>
      <c r="H6">
        <f t="shared" si="0"/>
        <v>30</v>
      </c>
      <c r="I6">
        <f>SUM(HDD_data!B1002:B1032)</f>
        <v>547.19999999999993</v>
      </c>
      <c r="J6" s="3">
        <f t="shared" si="2"/>
        <v>0.4797361151262538</v>
      </c>
      <c r="K6" s="3">
        <v>3412.14</v>
      </c>
      <c r="L6" s="8">
        <f t="shared" si="3"/>
        <v>1636.9267878668957</v>
      </c>
      <c r="M6" s="7">
        <f>heating_load_calc!$F$12</f>
        <v>10142.572553990376</v>
      </c>
      <c r="N6" s="6">
        <f>M6/L6</f>
        <v>6.196106404494313</v>
      </c>
      <c r="O6" t="s">
        <v>47</v>
      </c>
      <c r="R6" s="3"/>
    </row>
    <row r="7" spans="1:18" x14ac:dyDescent="0.2">
      <c r="A7" t="s">
        <v>33</v>
      </c>
      <c r="B7" s="1">
        <v>44887</v>
      </c>
      <c r="C7" s="1">
        <v>44916</v>
      </c>
      <c r="D7" s="3">
        <v>1209</v>
      </c>
      <c r="E7" s="3" t="s">
        <v>32</v>
      </c>
      <c r="F7" s="3">
        <f>D7-(H7*full_electric_billing_data!$I$44)</f>
        <v>673.96121545718324</v>
      </c>
      <c r="G7" s="2">
        <v>575.87</v>
      </c>
      <c r="H7">
        <f t="shared" si="0"/>
        <v>29</v>
      </c>
      <c r="I7">
        <f>SUM(HDD_data!B1033:B1062)</f>
        <v>907.20000000000016</v>
      </c>
      <c r="J7" s="3">
        <f t="shared" si="2"/>
        <v>0.74290257435756513</v>
      </c>
      <c r="K7" s="3">
        <v>3412.14</v>
      </c>
      <c r="L7" s="8">
        <f t="shared" si="3"/>
        <v>2534.8875900684225</v>
      </c>
      <c r="M7" s="7">
        <f>heating_load_calc!$F$12</f>
        <v>10142.572553990376</v>
      </c>
      <c r="N7" s="6">
        <f t="shared" ref="N7:N9" si="5">M7/L7</f>
        <v>4.0011922397381747</v>
      </c>
      <c r="O7" t="s">
        <v>48</v>
      </c>
      <c r="R7" s="3"/>
    </row>
    <row r="8" spans="1:18" x14ac:dyDescent="0.2">
      <c r="A8" t="s">
        <v>33</v>
      </c>
      <c r="B8" s="1">
        <v>44917</v>
      </c>
      <c r="C8" s="1">
        <v>44949</v>
      </c>
      <c r="D8" s="3">
        <v>1346</v>
      </c>
      <c r="E8" s="3" t="s">
        <v>32</v>
      </c>
      <c r="F8" s="3">
        <f>D8-(H8*full_electric_billing_data!$I$44)</f>
        <v>755.61237567689182</v>
      </c>
      <c r="G8" s="2">
        <v>641.35</v>
      </c>
      <c r="H8">
        <f t="shared" si="0"/>
        <v>32</v>
      </c>
      <c r="I8">
        <f>SUM(HDD_data!B1063:B1095)</f>
        <v>1068.6000000000001</v>
      </c>
      <c r="J8" s="3">
        <f t="shared" si="2"/>
        <v>0.7071049744309299</v>
      </c>
      <c r="K8" s="3">
        <v>3412.14</v>
      </c>
      <c r="L8" s="8">
        <f t="shared" si="3"/>
        <v>2412.7411674547529</v>
      </c>
      <c r="M8" s="7">
        <f>heating_load_calc!$F$12</f>
        <v>10142.572553990376</v>
      </c>
      <c r="N8" s="6">
        <f t="shared" si="5"/>
        <v>4.2037549202552755</v>
      </c>
      <c r="O8" t="s">
        <v>48</v>
      </c>
      <c r="R8" s="3"/>
    </row>
    <row r="9" spans="1:18" x14ac:dyDescent="0.2">
      <c r="A9" t="s">
        <v>33</v>
      </c>
      <c r="B9" s="1">
        <v>44950</v>
      </c>
      <c r="C9" s="1">
        <v>44978</v>
      </c>
      <c r="D9" s="3">
        <v>1412</v>
      </c>
      <c r="E9" s="3" t="s">
        <v>32</v>
      </c>
      <c r="F9" s="3">
        <f>D9-(H9*full_electric_billing_data!$I$44)</f>
        <v>895.41082871728031</v>
      </c>
      <c r="G9" s="2">
        <v>672.93</v>
      </c>
      <c r="H9">
        <f t="shared" si="0"/>
        <v>28</v>
      </c>
      <c r="I9">
        <f>SUM(HDD_data!B1096:B1124)</f>
        <v>916.7</v>
      </c>
      <c r="J9" s="3">
        <f t="shared" si="2"/>
        <v>0.97677629400816002</v>
      </c>
      <c r="K9" s="3">
        <v>3412.14</v>
      </c>
      <c r="L9" s="8">
        <f t="shared" si="3"/>
        <v>3332.8974638370032</v>
      </c>
      <c r="M9" s="7">
        <f>heating_load_calc!$F$12</f>
        <v>10142.572553990376</v>
      </c>
      <c r="N9" s="6">
        <f t="shared" si="5"/>
        <v>3.0431696936495984</v>
      </c>
      <c r="O9" t="s">
        <v>48</v>
      </c>
      <c r="R9" s="3"/>
    </row>
    <row r="13" spans="1:18" x14ac:dyDescent="0.2">
      <c r="D13" s="3"/>
      <c r="E13" s="3"/>
    </row>
    <row r="14" spans="1:18" x14ac:dyDescent="0.2">
      <c r="D14" s="3"/>
      <c r="E1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27"/>
  <sheetViews>
    <sheetView workbookViewId="0">
      <selection activeCell="B641" sqref="B641:B669"/>
    </sheetView>
  </sheetViews>
  <sheetFormatPr baseColWidth="10" defaultRowHeight="16" x14ac:dyDescent="0.2"/>
  <sheetData>
    <row r="1" spans="1:3" x14ac:dyDescent="0.2">
      <c r="A1" t="s">
        <v>22</v>
      </c>
      <c r="B1" t="s">
        <v>21</v>
      </c>
    </row>
    <row r="2" spans="1:3" x14ac:dyDescent="0.2">
      <c r="A2" t="s">
        <v>20</v>
      </c>
      <c r="B2" t="s">
        <v>19</v>
      </c>
    </row>
    <row r="3" spans="1:3" x14ac:dyDescent="0.2">
      <c r="A3" t="s">
        <v>18</v>
      </c>
      <c r="B3" t="s">
        <v>17</v>
      </c>
    </row>
    <row r="4" spans="1:3" x14ac:dyDescent="0.2">
      <c r="A4" t="s">
        <v>16</v>
      </c>
      <c r="B4" t="s">
        <v>15</v>
      </c>
    </row>
    <row r="5" spans="1:3" x14ac:dyDescent="0.2">
      <c r="A5" t="s">
        <v>14</v>
      </c>
      <c r="B5" t="s">
        <v>13</v>
      </c>
    </row>
    <row r="7" spans="1:3" x14ac:dyDescent="0.2">
      <c r="A7" t="s">
        <v>12</v>
      </c>
      <c r="B7" t="s">
        <v>11</v>
      </c>
      <c r="C7" t="s">
        <v>10</v>
      </c>
    </row>
    <row r="8" spans="1:3" x14ac:dyDescent="0.2">
      <c r="A8" s="1">
        <v>43862</v>
      </c>
      <c r="B8">
        <v>31.8</v>
      </c>
      <c r="C8">
        <v>0</v>
      </c>
    </row>
    <row r="9" spans="1:3" x14ac:dyDescent="0.2">
      <c r="A9" s="1">
        <v>43863</v>
      </c>
      <c r="B9">
        <v>30.9</v>
      </c>
      <c r="C9">
        <v>0</v>
      </c>
    </row>
    <row r="10" spans="1:3" x14ac:dyDescent="0.2">
      <c r="A10" s="1">
        <v>43864</v>
      </c>
      <c r="B10">
        <v>30.8</v>
      </c>
      <c r="C10">
        <v>0</v>
      </c>
    </row>
    <row r="11" spans="1:3" x14ac:dyDescent="0.2">
      <c r="A11" s="1">
        <v>43865</v>
      </c>
      <c r="B11">
        <v>27.8</v>
      </c>
      <c r="C11">
        <v>0</v>
      </c>
    </row>
    <row r="12" spans="1:3" x14ac:dyDescent="0.2">
      <c r="A12" s="1">
        <v>43866</v>
      </c>
      <c r="B12">
        <v>28.4</v>
      </c>
      <c r="C12">
        <v>0</v>
      </c>
    </row>
    <row r="13" spans="1:3" x14ac:dyDescent="0.2">
      <c r="A13" s="1">
        <v>43867</v>
      </c>
      <c r="B13">
        <v>33.799999999999997</v>
      </c>
      <c r="C13">
        <v>0</v>
      </c>
    </row>
    <row r="14" spans="1:3" x14ac:dyDescent="0.2">
      <c r="A14" s="1">
        <v>43868</v>
      </c>
      <c r="B14">
        <v>33</v>
      </c>
      <c r="C14">
        <v>0</v>
      </c>
    </row>
    <row r="15" spans="1:3" x14ac:dyDescent="0.2">
      <c r="A15" s="1">
        <v>43869</v>
      </c>
      <c r="B15">
        <v>39.200000000000003</v>
      </c>
      <c r="C15">
        <v>2</v>
      </c>
    </row>
    <row r="16" spans="1:3" x14ac:dyDescent="0.2">
      <c r="A16" s="1">
        <v>43870</v>
      </c>
      <c r="B16">
        <v>41.9</v>
      </c>
      <c r="C16">
        <v>0</v>
      </c>
    </row>
    <row r="17" spans="1:3" x14ac:dyDescent="0.2">
      <c r="A17" s="1">
        <v>43871</v>
      </c>
      <c r="B17">
        <v>29</v>
      </c>
      <c r="C17">
        <v>0</v>
      </c>
    </row>
    <row r="18" spans="1:3" x14ac:dyDescent="0.2">
      <c r="A18" s="1">
        <v>43872</v>
      </c>
      <c r="B18">
        <v>28.8</v>
      </c>
      <c r="C18">
        <v>0</v>
      </c>
    </row>
    <row r="19" spans="1:3" x14ac:dyDescent="0.2">
      <c r="A19" s="1">
        <v>43873</v>
      </c>
      <c r="B19">
        <v>27.6</v>
      </c>
      <c r="C19">
        <v>0</v>
      </c>
    </row>
    <row r="20" spans="1:3" x14ac:dyDescent="0.2">
      <c r="A20" s="1">
        <v>43874</v>
      </c>
      <c r="B20">
        <v>31</v>
      </c>
      <c r="C20">
        <v>0</v>
      </c>
    </row>
    <row r="21" spans="1:3" x14ac:dyDescent="0.2">
      <c r="A21" s="1">
        <v>43875</v>
      </c>
      <c r="B21">
        <v>43</v>
      </c>
      <c r="C21">
        <v>0</v>
      </c>
    </row>
    <row r="22" spans="1:3" x14ac:dyDescent="0.2">
      <c r="A22" s="1">
        <v>43876</v>
      </c>
      <c r="B22">
        <v>48.5</v>
      </c>
      <c r="C22">
        <v>0</v>
      </c>
    </row>
    <row r="23" spans="1:3" x14ac:dyDescent="0.2">
      <c r="A23" s="1">
        <v>43877</v>
      </c>
      <c r="B23">
        <v>33.700000000000003</v>
      </c>
      <c r="C23">
        <v>0</v>
      </c>
    </row>
    <row r="24" spans="1:3" x14ac:dyDescent="0.2">
      <c r="A24" s="1">
        <v>43878</v>
      </c>
      <c r="B24">
        <v>33.299999999999997</v>
      </c>
      <c r="C24">
        <v>0</v>
      </c>
    </row>
    <row r="25" spans="1:3" x14ac:dyDescent="0.2">
      <c r="A25" s="1">
        <v>43879</v>
      </c>
      <c r="B25">
        <v>34.6</v>
      </c>
      <c r="C25">
        <v>0</v>
      </c>
    </row>
    <row r="26" spans="1:3" x14ac:dyDescent="0.2">
      <c r="A26" s="1">
        <v>43880</v>
      </c>
      <c r="B26">
        <v>30.1</v>
      </c>
      <c r="C26">
        <v>0</v>
      </c>
    </row>
    <row r="27" spans="1:3" x14ac:dyDescent="0.2">
      <c r="A27" s="1">
        <v>43881</v>
      </c>
      <c r="B27">
        <v>40.1</v>
      </c>
      <c r="C27">
        <v>0</v>
      </c>
    </row>
    <row r="28" spans="1:3" x14ac:dyDescent="0.2">
      <c r="A28" s="1">
        <v>43882</v>
      </c>
      <c r="B28">
        <v>44.1</v>
      </c>
      <c r="C28">
        <v>0</v>
      </c>
    </row>
    <row r="29" spans="1:3" x14ac:dyDescent="0.2">
      <c r="A29" s="1">
        <v>43883</v>
      </c>
      <c r="B29">
        <v>36.299999999999997</v>
      </c>
      <c r="C29">
        <v>0</v>
      </c>
    </row>
    <row r="30" spans="1:3" x14ac:dyDescent="0.2">
      <c r="A30" s="1">
        <v>43884</v>
      </c>
      <c r="B30">
        <v>30.7</v>
      </c>
      <c r="C30">
        <v>0</v>
      </c>
    </row>
    <row r="31" spans="1:3" x14ac:dyDescent="0.2">
      <c r="A31" s="1">
        <v>43885</v>
      </c>
      <c r="B31">
        <v>24.1</v>
      </c>
      <c r="C31">
        <v>0</v>
      </c>
    </row>
    <row r="32" spans="1:3" x14ac:dyDescent="0.2">
      <c r="A32" s="1">
        <v>43886</v>
      </c>
      <c r="B32">
        <v>21.5</v>
      </c>
      <c r="C32">
        <v>0</v>
      </c>
    </row>
    <row r="33" spans="1:3" x14ac:dyDescent="0.2">
      <c r="A33" s="1">
        <v>43887</v>
      </c>
      <c r="B33">
        <v>22</v>
      </c>
      <c r="C33">
        <v>0</v>
      </c>
    </row>
    <row r="34" spans="1:3" x14ac:dyDescent="0.2">
      <c r="A34" s="1">
        <v>43888</v>
      </c>
      <c r="B34">
        <v>27</v>
      </c>
      <c r="C34">
        <v>0</v>
      </c>
    </row>
    <row r="35" spans="1:3" x14ac:dyDescent="0.2">
      <c r="A35" s="1">
        <v>43889</v>
      </c>
      <c r="B35">
        <v>33.799999999999997</v>
      </c>
      <c r="C35">
        <v>1</v>
      </c>
    </row>
    <row r="36" spans="1:3" x14ac:dyDescent="0.2">
      <c r="A36" s="1">
        <v>43890</v>
      </c>
      <c r="B36">
        <v>41.3</v>
      </c>
      <c r="C36">
        <v>0</v>
      </c>
    </row>
    <row r="37" spans="1:3" x14ac:dyDescent="0.2">
      <c r="A37" s="1">
        <v>43891</v>
      </c>
      <c r="B37">
        <v>39.4</v>
      </c>
      <c r="C37">
        <v>0</v>
      </c>
    </row>
    <row r="38" spans="1:3" x14ac:dyDescent="0.2">
      <c r="A38" s="1">
        <v>43892</v>
      </c>
      <c r="B38">
        <v>24.3</v>
      </c>
      <c r="C38">
        <v>0</v>
      </c>
    </row>
    <row r="39" spans="1:3" x14ac:dyDescent="0.2">
      <c r="A39" s="1">
        <v>43893</v>
      </c>
      <c r="B39">
        <v>16.2</v>
      </c>
      <c r="C39">
        <v>0</v>
      </c>
    </row>
    <row r="40" spans="1:3" x14ac:dyDescent="0.2">
      <c r="A40" s="1">
        <v>43894</v>
      </c>
      <c r="B40">
        <v>19.600000000000001</v>
      </c>
      <c r="C40">
        <v>0</v>
      </c>
    </row>
    <row r="41" spans="1:3" x14ac:dyDescent="0.2">
      <c r="A41" s="1">
        <v>43895</v>
      </c>
      <c r="B41">
        <v>25.4</v>
      </c>
      <c r="C41">
        <v>0</v>
      </c>
    </row>
    <row r="42" spans="1:3" x14ac:dyDescent="0.2">
      <c r="A42" s="1">
        <v>43896</v>
      </c>
      <c r="B42">
        <v>28.4</v>
      </c>
      <c r="C42">
        <v>0</v>
      </c>
    </row>
    <row r="43" spans="1:3" x14ac:dyDescent="0.2">
      <c r="A43" s="1">
        <v>43897</v>
      </c>
      <c r="B43">
        <v>29.1</v>
      </c>
      <c r="C43">
        <v>0</v>
      </c>
    </row>
    <row r="44" spans="1:3" x14ac:dyDescent="0.2">
      <c r="A44" s="1">
        <v>43898</v>
      </c>
      <c r="B44">
        <v>22.9</v>
      </c>
      <c r="C44">
        <v>0</v>
      </c>
    </row>
    <row r="45" spans="1:3" x14ac:dyDescent="0.2">
      <c r="A45" s="1">
        <v>43899</v>
      </c>
      <c r="B45">
        <v>14.9</v>
      </c>
      <c r="C45">
        <v>0</v>
      </c>
    </row>
    <row r="46" spans="1:3" x14ac:dyDescent="0.2">
      <c r="A46" s="1">
        <v>43900</v>
      </c>
      <c r="B46">
        <v>8.5</v>
      </c>
      <c r="C46">
        <v>0</v>
      </c>
    </row>
    <row r="47" spans="1:3" x14ac:dyDescent="0.2">
      <c r="A47" s="1">
        <v>43901</v>
      </c>
      <c r="B47">
        <v>19.899999999999999</v>
      </c>
      <c r="C47">
        <v>0</v>
      </c>
    </row>
    <row r="48" spans="1:3" x14ac:dyDescent="0.2">
      <c r="A48" s="1">
        <v>43902</v>
      </c>
      <c r="B48">
        <v>24.2</v>
      </c>
      <c r="C48">
        <v>0</v>
      </c>
    </row>
    <row r="49" spans="1:3" x14ac:dyDescent="0.2">
      <c r="A49" s="1">
        <v>43903</v>
      </c>
      <c r="B49">
        <v>20.100000000000001</v>
      </c>
      <c r="C49">
        <v>0</v>
      </c>
    </row>
    <row r="50" spans="1:3" x14ac:dyDescent="0.2">
      <c r="A50" s="1">
        <v>43904</v>
      </c>
      <c r="B50">
        <v>23</v>
      </c>
      <c r="C50">
        <v>0</v>
      </c>
    </row>
    <row r="51" spans="1:3" x14ac:dyDescent="0.2">
      <c r="A51" s="1">
        <v>43905</v>
      </c>
      <c r="B51">
        <v>24.4</v>
      </c>
      <c r="C51">
        <v>0</v>
      </c>
    </row>
    <row r="52" spans="1:3" x14ac:dyDescent="0.2">
      <c r="A52" s="1">
        <v>43906</v>
      </c>
      <c r="B52">
        <v>32.6</v>
      </c>
      <c r="C52">
        <v>0</v>
      </c>
    </row>
    <row r="53" spans="1:3" x14ac:dyDescent="0.2">
      <c r="A53" s="1">
        <v>43907</v>
      </c>
      <c r="B53">
        <v>27.5</v>
      </c>
      <c r="C53">
        <v>0</v>
      </c>
    </row>
    <row r="54" spans="1:3" x14ac:dyDescent="0.2">
      <c r="A54" s="1">
        <v>43908</v>
      </c>
      <c r="B54">
        <v>20.3</v>
      </c>
      <c r="C54">
        <v>0</v>
      </c>
    </row>
    <row r="55" spans="1:3" x14ac:dyDescent="0.2">
      <c r="A55" s="1">
        <v>43909</v>
      </c>
      <c r="B55">
        <v>24.7</v>
      </c>
      <c r="C55">
        <v>0</v>
      </c>
    </row>
    <row r="56" spans="1:3" x14ac:dyDescent="0.2">
      <c r="A56" s="1">
        <v>43910</v>
      </c>
      <c r="B56">
        <v>14.3</v>
      </c>
      <c r="C56">
        <v>0</v>
      </c>
    </row>
    <row r="57" spans="1:3" x14ac:dyDescent="0.2">
      <c r="A57" s="1">
        <v>43911</v>
      </c>
      <c r="B57">
        <v>23.4</v>
      </c>
      <c r="C57">
        <v>0</v>
      </c>
    </row>
    <row r="58" spans="1:3" x14ac:dyDescent="0.2">
      <c r="A58" s="1">
        <v>43912</v>
      </c>
      <c r="B58">
        <v>33.1</v>
      </c>
      <c r="C58">
        <v>0</v>
      </c>
    </row>
    <row r="59" spans="1:3" x14ac:dyDescent="0.2">
      <c r="A59" s="1">
        <v>43913</v>
      </c>
      <c r="B59">
        <v>33.200000000000003</v>
      </c>
      <c r="C59">
        <v>0</v>
      </c>
    </row>
    <row r="60" spans="1:3" x14ac:dyDescent="0.2">
      <c r="A60" s="1">
        <v>43914</v>
      </c>
      <c r="B60">
        <v>26.9</v>
      </c>
      <c r="C60">
        <v>0</v>
      </c>
    </row>
    <row r="61" spans="1:3" x14ac:dyDescent="0.2">
      <c r="A61" s="1">
        <v>43915</v>
      </c>
      <c r="B61">
        <v>29</v>
      </c>
      <c r="C61">
        <v>0</v>
      </c>
    </row>
    <row r="62" spans="1:3" x14ac:dyDescent="0.2">
      <c r="A62" s="1">
        <v>43916</v>
      </c>
      <c r="B62">
        <v>22.4</v>
      </c>
      <c r="C62">
        <v>0</v>
      </c>
    </row>
    <row r="63" spans="1:3" x14ac:dyDescent="0.2">
      <c r="A63" s="1">
        <v>43917</v>
      </c>
      <c r="B63">
        <v>12.5</v>
      </c>
      <c r="C63">
        <v>0</v>
      </c>
    </row>
    <row r="64" spans="1:3" x14ac:dyDescent="0.2">
      <c r="A64" s="1">
        <v>43918</v>
      </c>
      <c r="B64">
        <v>25.1</v>
      </c>
      <c r="C64">
        <v>0</v>
      </c>
    </row>
    <row r="65" spans="1:3" x14ac:dyDescent="0.2">
      <c r="A65" s="1">
        <v>43919</v>
      </c>
      <c r="B65">
        <v>22</v>
      </c>
      <c r="C65">
        <v>0</v>
      </c>
    </row>
    <row r="66" spans="1:3" x14ac:dyDescent="0.2">
      <c r="A66" s="1">
        <v>43920</v>
      </c>
      <c r="B66">
        <v>25</v>
      </c>
      <c r="C66">
        <v>0</v>
      </c>
    </row>
    <row r="67" spans="1:3" x14ac:dyDescent="0.2">
      <c r="A67" s="1">
        <v>43921</v>
      </c>
      <c r="B67">
        <v>25.6</v>
      </c>
      <c r="C67">
        <v>0</v>
      </c>
    </row>
    <row r="68" spans="1:3" x14ac:dyDescent="0.2">
      <c r="A68" s="1">
        <v>43922</v>
      </c>
      <c r="B68">
        <v>23.3</v>
      </c>
      <c r="C68">
        <v>0</v>
      </c>
    </row>
    <row r="69" spans="1:3" x14ac:dyDescent="0.2">
      <c r="A69" s="1">
        <v>43923</v>
      </c>
      <c r="B69">
        <v>21.2</v>
      </c>
      <c r="C69">
        <v>0</v>
      </c>
    </row>
    <row r="70" spans="1:3" x14ac:dyDescent="0.2">
      <c r="A70" s="1">
        <v>43924</v>
      </c>
      <c r="B70">
        <v>19.399999999999999</v>
      </c>
      <c r="C70">
        <v>0</v>
      </c>
    </row>
    <row r="71" spans="1:3" x14ac:dyDescent="0.2">
      <c r="A71" s="1">
        <v>43925</v>
      </c>
      <c r="B71">
        <v>15.8</v>
      </c>
      <c r="C71">
        <v>0</v>
      </c>
    </row>
    <row r="72" spans="1:3" x14ac:dyDescent="0.2">
      <c r="A72" s="1">
        <v>43926</v>
      </c>
      <c r="B72">
        <v>14.2</v>
      </c>
      <c r="C72">
        <v>0</v>
      </c>
    </row>
    <row r="73" spans="1:3" x14ac:dyDescent="0.2">
      <c r="A73" s="1">
        <v>43927</v>
      </c>
      <c r="B73">
        <v>14.4</v>
      </c>
      <c r="C73">
        <v>0</v>
      </c>
    </row>
    <row r="74" spans="1:3" x14ac:dyDescent="0.2">
      <c r="A74" s="1">
        <v>43928</v>
      </c>
      <c r="B74">
        <v>12.4</v>
      </c>
      <c r="C74">
        <v>0</v>
      </c>
    </row>
    <row r="75" spans="1:3" x14ac:dyDescent="0.2">
      <c r="A75" s="1">
        <v>43929</v>
      </c>
      <c r="B75">
        <v>15.5</v>
      </c>
      <c r="C75">
        <v>0</v>
      </c>
    </row>
    <row r="76" spans="1:3" x14ac:dyDescent="0.2">
      <c r="A76" s="1">
        <v>43930</v>
      </c>
      <c r="B76">
        <v>20.9</v>
      </c>
      <c r="C76">
        <v>0</v>
      </c>
    </row>
    <row r="77" spans="1:3" x14ac:dyDescent="0.2">
      <c r="A77" s="1">
        <v>43931</v>
      </c>
      <c r="B77">
        <v>23.1</v>
      </c>
      <c r="C77">
        <v>0</v>
      </c>
    </row>
    <row r="78" spans="1:3" x14ac:dyDescent="0.2">
      <c r="A78" s="1">
        <v>43932</v>
      </c>
      <c r="B78">
        <v>22.5</v>
      </c>
      <c r="C78">
        <v>0</v>
      </c>
    </row>
    <row r="79" spans="1:3" x14ac:dyDescent="0.2">
      <c r="A79" s="1">
        <v>43933</v>
      </c>
      <c r="B79">
        <v>19.100000000000001</v>
      </c>
      <c r="C79">
        <v>0</v>
      </c>
    </row>
    <row r="80" spans="1:3" x14ac:dyDescent="0.2">
      <c r="A80" s="1">
        <v>43934</v>
      </c>
      <c r="B80">
        <v>8.8000000000000007</v>
      </c>
      <c r="C80">
        <v>0</v>
      </c>
    </row>
    <row r="81" spans="1:3" x14ac:dyDescent="0.2">
      <c r="A81" s="1">
        <v>43935</v>
      </c>
      <c r="B81">
        <v>15.5</v>
      </c>
      <c r="C81">
        <v>0</v>
      </c>
    </row>
    <row r="82" spans="1:3" x14ac:dyDescent="0.2">
      <c r="A82" s="1">
        <v>43936</v>
      </c>
      <c r="B82">
        <v>21.8</v>
      </c>
      <c r="C82">
        <v>0</v>
      </c>
    </row>
    <row r="83" spans="1:3" x14ac:dyDescent="0.2">
      <c r="A83" s="1">
        <v>43937</v>
      </c>
      <c r="B83">
        <v>27</v>
      </c>
      <c r="C83">
        <v>0</v>
      </c>
    </row>
    <row r="84" spans="1:3" x14ac:dyDescent="0.2">
      <c r="A84" s="1">
        <v>43938</v>
      </c>
      <c r="B84">
        <v>25.4</v>
      </c>
      <c r="C84">
        <v>0</v>
      </c>
    </row>
    <row r="85" spans="1:3" x14ac:dyDescent="0.2">
      <c r="A85" s="1">
        <v>43939</v>
      </c>
      <c r="B85">
        <v>29.5</v>
      </c>
      <c r="C85">
        <v>0</v>
      </c>
    </row>
    <row r="86" spans="1:3" x14ac:dyDescent="0.2">
      <c r="A86" s="1">
        <v>43940</v>
      </c>
      <c r="B86">
        <v>19.5</v>
      </c>
      <c r="C86">
        <v>0</v>
      </c>
    </row>
    <row r="87" spans="1:3" x14ac:dyDescent="0.2">
      <c r="A87" s="1">
        <v>43941</v>
      </c>
      <c r="B87">
        <v>18.399999999999999</v>
      </c>
      <c r="C87">
        <v>0</v>
      </c>
    </row>
    <row r="88" spans="1:3" x14ac:dyDescent="0.2">
      <c r="A88" s="1">
        <v>43942</v>
      </c>
      <c r="B88">
        <v>24.9</v>
      </c>
      <c r="C88">
        <v>0</v>
      </c>
    </row>
    <row r="89" spans="1:3" x14ac:dyDescent="0.2">
      <c r="A89" s="1">
        <v>43943</v>
      </c>
      <c r="B89">
        <v>27.4</v>
      </c>
      <c r="C89">
        <v>0</v>
      </c>
    </row>
    <row r="90" spans="1:3" x14ac:dyDescent="0.2">
      <c r="A90" s="1">
        <v>43944</v>
      </c>
      <c r="B90">
        <v>24</v>
      </c>
      <c r="C90">
        <v>0</v>
      </c>
    </row>
    <row r="91" spans="1:3" x14ac:dyDescent="0.2">
      <c r="A91" s="1">
        <v>43945</v>
      </c>
      <c r="B91">
        <v>23</v>
      </c>
      <c r="C91">
        <v>0</v>
      </c>
    </row>
    <row r="92" spans="1:3" x14ac:dyDescent="0.2">
      <c r="A92" s="1">
        <v>43946</v>
      </c>
      <c r="B92">
        <v>15.3</v>
      </c>
      <c r="C92">
        <v>0</v>
      </c>
    </row>
    <row r="93" spans="1:3" x14ac:dyDescent="0.2">
      <c r="A93" s="1">
        <v>43947</v>
      </c>
      <c r="B93">
        <v>20.2</v>
      </c>
      <c r="C93">
        <v>0</v>
      </c>
    </row>
    <row r="94" spans="1:3" x14ac:dyDescent="0.2">
      <c r="A94" s="1">
        <v>43948</v>
      </c>
      <c r="B94">
        <v>24.9</v>
      </c>
      <c r="C94">
        <v>0</v>
      </c>
    </row>
    <row r="95" spans="1:3" x14ac:dyDescent="0.2">
      <c r="A95" s="1">
        <v>43949</v>
      </c>
      <c r="B95">
        <v>16.600000000000001</v>
      </c>
      <c r="C95">
        <v>0</v>
      </c>
    </row>
    <row r="96" spans="1:3" x14ac:dyDescent="0.2">
      <c r="A96" s="1">
        <v>43950</v>
      </c>
      <c r="B96">
        <v>16.8</v>
      </c>
      <c r="C96">
        <v>0</v>
      </c>
    </row>
    <row r="97" spans="1:3" x14ac:dyDescent="0.2">
      <c r="A97" s="1">
        <v>43951</v>
      </c>
      <c r="B97">
        <v>17.399999999999999</v>
      </c>
      <c r="C97">
        <v>0</v>
      </c>
    </row>
    <row r="98" spans="1:3" x14ac:dyDescent="0.2">
      <c r="A98" s="1">
        <v>43952</v>
      </c>
      <c r="B98">
        <v>8.1</v>
      </c>
      <c r="C98">
        <v>0</v>
      </c>
    </row>
    <row r="99" spans="1:3" x14ac:dyDescent="0.2">
      <c r="A99" s="1">
        <v>43953</v>
      </c>
      <c r="B99">
        <v>7.4</v>
      </c>
      <c r="C99">
        <v>0</v>
      </c>
    </row>
    <row r="100" spans="1:3" x14ac:dyDescent="0.2">
      <c r="A100" s="1">
        <v>43954</v>
      </c>
      <c r="B100">
        <v>4.3</v>
      </c>
      <c r="C100">
        <v>0</v>
      </c>
    </row>
    <row r="101" spans="1:3" x14ac:dyDescent="0.2">
      <c r="A101" s="1">
        <v>43955</v>
      </c>
      <c r="B101">
        <v>6.8</v>
      </c>
      <c r="C101">
        <v>0</v>
      </c>
    </row>
    <row r="102" spans="1:3" x14ac:dyDescent="0.2">
      <c r="A102" s="1">
        <v>43956</v>
      </c>
      <c r="B102">
        <v>15.3</v>
      </c>
      <c r="C102">
        <v>1</v>
      </c>
    </row>
    <row r="103" spans="1:3" x14ac:dyDescent="0.2">
      <c r="A103" s="1">
        <v>43957</v>
      </c>
      <c r="B103">
        <v>18.100000000000001</v>
      </c>
      <c r="C103">
        <v>0</v>
      </c>
    </row>
    <row r="104" spans="1:3" x14ac:dyDescent="0.2">
      <c r="A104" s="1">
        <v>43958</v>
      </c>
      <c r="B104">
        <v>12</v>
      </c>
      <c r="C104">
        <v>0</v>
      </c>
    </row>
    <row r="105" spans="1:3" x14ac:dyDescent="0.2">
      <c r="A105" s="1">
        <v>43959</v>
      </c>
      <c r="B105">
        <v>17.399999999999999</v>
      </c>
      <c r="C105">
        <v>0</v>
      </c>
    </row>
    <row r="106" spans="1:3" x14ac:dyDescent="0.2">
      <c r="A106" s="1">
        <v>43960</v>
      </c>
      <c r="B106">
        <v>26.6</v>
      </c>
      <c r="C106">
        <v>0</v>
      </c>
    </row>
    <row r="107" spans="1:3" x14ac:dyDescent="0.2">
      <c r="A107" s="1">
        <v>43961</v>
      </c>
      <c r="B107">
        <v>17.399999999999999</v>
      </c>
      <c r="C107">
        <v>0</v>
      </c>
    </row>
    <row r="108" spans="1:3" x14ac:dyDescent="0.2">
      <c r="A108" s="1">
        <v>43962</v>
      </c>
      <c r="B108">
        <v>19.2</v>
      </c>
      <c r="C108">
        <v>0</v>
      </c>
    </row>
    <row r="109" spans="1:3" x14ac:dyDescent="0.2">
      <c r="A109" s="1">
        <v>43963</v>
      </c>
      <c r="B109">
        <v>18.7</v>
      </c>
      <c r="C109">
        <v>0</v>
      </c>
    </row>
    <row r="110" spans="1:3" x14ac:dyDescent="0.2">
      <c r="A110" s="1">
        <v>43964</v>
      </c>
      <c r="B110">
        <v>17.3</v>
      </c>
      <c r="C110">
        <v>0</v>
      </c>
    </row>
    <row r="111" spans="1:3" x14ac:dyDescent="0.2">
      <c r="A111" s="1">
        <v>43965</v>
      </c>
      <c r="B111">
        <v>11.4</v>
      </c>
      <c r="C111">
        <v>0</v>
      </c>
    </row>
    <row r="112" spans="1:3" x14ac:dyDescent="0.2">
      <c r="A112" s="1">
        <v>43966</v>
      </c>
      <c r="B112">
        <v>5.0999999999999996</v>
      </c>
      <c r="C112">
        <v>0</v>
      </c>
    </row>
    <row r="113" spans="1:3" x14ac:dyDescent="0.2">
      <c r="A113" s="1">
        <v>43967</v>
      </c>
      <c r="B113">
        <v>2</v>
      </c>
      <c r="C113">
        <v>0</v>
      </c>
    </row>
    <row r="114" spans="1:3" x14ac:dyDescent="0.2">
      <c r="A114" s="1">
        <v>43968</v>
      </c>
      <c r="B114">
        <v>5.5</v>
      </c>
      <c r="C114">
        <v>0</v>
      </c>
    </row>
    <row r="115" spans="1:3" x14ac:dyDescent="0.2">
      <c r="A115" s="1">
        <v>43969</v>
      </c>
      <c r="B115">
        <v>7.7</v>
      </c>
      <c r="C115">
        <v>0</v>
      </c>
    </row>
    <row r="116" spans="1:3" x14ac:dyDescent="0.2">
      <c r="A116" s="1">
        <v>43970</v>
      </c>
      <c r="B116">
        <v>8.5</v>
      </c>
      <c r="C116">
        <v>0</v>
      </c>
    </row>
    <row r="117" spans="1:3" x14ac:dyDescent="0.2">
      <c r="A117" s="1">
        <v>43971</v>
      </c>
      <c r="B117">
        <v>9.3000000000000007</v>
      </c>
      <c r="C117">
        <v>0</v>
      </c>
    </row>
    <row r="118" spans="1:3" x14ac:dyDescent="0.2">
      <c r="A118" s="1">
        <v>43972</v>
      </c>
      <c r="B118">
        <v>9.8000000000000007</v>
      </c>
      <c r="C118">
        <v>0</v>
      </c>
    </row>
    <row r="119" spans="1:3" x14ac:dyDescent="0.2">
      <c r="A119" s="1">
        <v>43973</v>
      </c>
      <c r="B119">
        <v>4.8</v>
      </c>
      <c r="C119">
        <v>0</v>
      </c>
    </row>
    <row r="120" spans="1:3" x14ac:dyDescent="0.2">
      <c r="A120" s="1">
        <v>43974</v>
      </c>
      <c r="B120">
        <v>1.7</v>
      </c>
      <c r="C120">
        <v>0</v>
      </c>
    </row>
    <row r="121" spans="1:3" x14ac:dyDescent="0.2">
      <c r="A121" s="1">
        <v>43975</v>
      </c>
      <c r="B121">
        <v>7.8</v>
      </c>
      <c r="C121">
        <v>0</v>
      </c>
    </row>
    <row r="122" spans="1:3" x14ac:dyDescent="0.2">
      <c r="A122" s="1">
        <v>43976</v>
      </c>
      <c r="B122">
        <v>6.4</v>
      </c>
      <c r="C122">
        <v>0</v>
      </c>
    </row>
    <row r="123" spans="1:3" x14ac:dyDescent="0.2">
      <c r="A123" s="1">
        <v>43977</v>
      </c>
      <c r="B123">
        <v>1.4</v>
      </c>
      <c r="C123">
        <v>0</v>
      </c>
    </row>
    <row r="124" spans="1:3" x14ac:dyDescent="0.2">
      <c r="A124" s="1">
        <v>43978</v>
      </c>
      <c r="B124">
        <v>1.3</v>
      </c>
      <c r="C124">
        <v>0</v>
      </c>
    </row>
    <row r="125" spans="1:3" x14ac:dyDescent="0.2">
      <c r="A125" s="1">
        <v>43979</v>
      </c>
      <c r="B125">
        <v>0.4</v>
      </c>
      <c r="C125">
        <v>0</v>
      </c>
    </row>
    <row r="126" spans="1:3" x14ac:dyDescent="0.2">
      <c r="A126" s="1">
        <v>43980</v>
      </c>
      <c r="B126">
        <v>0</v>
      </c>
      <c r="C126">
        <v>0</v>
      </c>
    </row>
    <row r="127" spans="1:3" x14ac:dyDescent="0.2">
      <c r="A127" s="1">
        <v>43981</v>
      </c>
      <c r="B127">
        <v>0.1</v>
      </c>
      <c r="C127">
        <v>0</v>
      </c>
    </row>
    <row r="128" spans="1:3" x14ac:dyDescent="0.2">
      <c r="A128" s="1">
        <v>43982</v>
      </c>
      <c r="B128">
        <v>6.9</v>
      </c>
      <c r="C128">
        <v>0</v>
      </c>
    </row>
    <row r="129" spans="1:3" x14ac:dyDescent="0.2">
      <c r="A129" s="1">
        <v>43983</v>
      </c>
      <c r="B129">
        <v>13.1</v>
      </c>
      <c r="C129">
        <v>0</v>
      </c>
    </row>
    <row r="130" spans="1:3" x14ac:dyDescent="0.2">
      <c r="A130" s="1">
        <v>43984</v>
      </c>
      <c r="B130">
        <v>10.1</v>
      </c>
      <c r="C130">
        <v>0</v>
      </c>
    </row>
    <row r="131" spans="1:3" x14ac:dyDescent="0.2">
      <c r="A131" s="1">
        <v>43985</v>
      </c>
      <c r="B131">
        <v>3.4</v>
      </c>
      <c r="C131">
        <v>0</v>
      </c>
    </row>
    <row r="132" spans="1:3" x14ac:dyDescent="0.2">
      <c r="A132" s="1">
        <v>43986</v>
      </c>
      <c r="B132">
        <v>0.3</v>
      </c>
      <c r="C132">
        <v>0</v>
      </c>
    </row>
    <row r="133" spans="1:3" x14ac:dyDescent="0.2">
      <c r="A133" s="1">
        <v>43987</v>
      </c>
      <c r="B133">
        <v>0</v>
      </c>
      <c r="C133">
        <v>0</v>
      </c>
    </row>
    <row r="134" spans="1:3" x14ac:dyDescent="0.2">
      <c r="A134" s="1">
        <v>43988</v>
      </c>
      <c r="B134">
        <v>0</v>
      </c>
      <c r="C134">
        <v>0</v>
      </c>
    </row>
    <row r="135" spans="1:3" x14ac:dyDescent="0.2">
      <c r="A135" s="1">
        <v>43989</v>
      </c>
      <c r="B135">
        <v>3.8</v>
      </c>
      <c r="C135">
        <v>0</v>
      </c>
    </row>
    <row r="136" spans="1:3" x14ac:dyDescent="0.2">
      <c r="A136" s="1">
        <v>43990</v>
      </c>
      <c r="B136">
        <v>6.2</v>
      </c>
      <c r="C136">
        <v>0</v>
      </c>
    </row>
    <row r="137" spans="1:3" x14ac:dyDescent="0.2">
      <c r="A137" s="1">
        <v>43991</v>
      </c>
      <c r="B137">
        <v>2</v>
      </c>
      <c r="C137">
        <v>0</v>
      </c>
    </row>
    <row r="138" spans="1:3" x14ac:dyDescent="0.2">
      <c r="A138" s="1">
        <v>43992</v>
      </c>
      <c r="B138">
        <v>0.8</v>
      </c>
      <c r="C138">
        <v>0</v>
      </c>
    </row>
    <row r="139" spans="1:3" x14ac:dyDescent="0.2">
      <c r="A139" s="1">
        <v>43993</v>
      </c>
      <c r="B139">
        <v>0</v>
      </c>
      <c r="C139">
        <v>0</v>
      </c>
    </row>
    <row r="140" spans="1:3" x14ac:dyDescent="0.2">
      <c r="A140" s="1">
        <v>43994</v>
      </c>
      <c r="B140">
        <v>0.3</v>
      </c>
      <c r="C140">
        <v>0</v>
      </c>
    </row>
    <row r="141" spans="1:3" x14ac:dyDescent="0.2">
      <c r="A141" s="1">
        <v>43995</v>
      </c>
      <c r="B141">
        <v>4.7</v>
      </c>
      <c r="C141">
        <v>0</v>
      </c>
    </row>
    <row r="142" spans="1:3" x14ac:dyDescent="0.2">
      <c r="A142" s="1">
        <v>43996</v>
      </c>
      <c r="B142">
        <v>7.1</v>
      </c>
      <c r="C142">
        <v>0</v>
      </c>
    </row>
    <row r="143" spans="1:3" x14ac:dyDescent="0.2">
      <c r="A143" s="1">
        <v>43997</v>
      </c>
      <c r="B143">
        <v>4.0999999999999996</v>
      </c>
      <c r="C143">
        <v>0</v>
      </c>
    </row>
    <row r="144" spans="1:3" x14ac:dyDescent="0.2">
      <c r="A144" s="1">
        <v>43998</v>
      </c>
      <c r="B144">
        <v>5.0999999999999996</v>
      </c>
      <c r="C144">
        <v>0</v>
      </c>
    </row>
    <row r="145" spans="1:3" x14ac:dyDescent="0.2">
      <c r="A145" s="1">
        <v>43999</v>
      </c>
      <c r="B145">
        <v>4.0999999999999996</v>
      </c>
      <c r="C145">
        <v>0</v>
      </c>
    </row>
    <row r="146" spans="1:3" x14ac:dyDescent="0.2">
      <c r="A146" s="1">
        <v>44000</v>
      </c>
      <c r="B146">
        <v>1.1000000000000001</v>
      </c>
      <c r="C146">
        <v>0</v>
      </c>
    </row>
    <row r="147" spans="1:3" x14ac:dyDescent="0.2">
      <c r="A147" s="1">
        <v>44001</v>
      </c>
      <c r="B147">
        <v>0</v>
      </c>
      <c r="C147">
        <v>0</v>
      </c>
    </row>
    <row r="148" spans="1:3" x14ac:dyDescent="0.2">
      <c r="A148" s="1">
        <v>44002</v>
      </c>
      <c r="B148">
        <v>0.1</v>
      </c>
      <c r="C148">
        <v>0</v>
      </c>
    </row>
    <row r="149" spans="1:3" x14ac:dyDescent="0.2">
      <c r="A149" s="1">
        <v>44003</v>
      </c>
      <c r="B149">
        <v>0.1</v>
      </c>
      <c r="C149">
        <v>0</v>
      </c>
    </row>
    <row r="150" spans="1:3" x14ac:dyDescent="0.2">
      <c r="A150" s="1">
        <v>44004</v>
      </c>
      <c r="B150">
        <v>0</v>
      </c>
      <c r="C150">
        <v>0</v>
      </c>
    </row>
    <row r="151" spans="1:3" x14ac:dyDescent="0.2">
      <c r="A151" s="1">
        <v>44005</v>
      </c>
      <c r="B151">
        <v>0</v>
      </c>
      <c r="C151">
        <v>0</v>
      </c>
    </row>
    <row r="152" spans="1:3" x14ac:dyDescent="0.2">
      <c r="A152" s="1">
        <v>44006</v>
      </c>
      <c r="B152">
        <v>0.1</v>
      </c>
      <c r="C152">
        <v>0</v>
      </c>
    </row>
    <row r="153" spans="1:3" x14ac:dyDescent="0.2">
      <c r="A153" s="1">
        <v>44007</v>
      </c>
      <c r="B153">
        <v>1.9</v>
      </c>
      <c r="C153">
        <v>0</v>
      </c>
    </row>
    <row r="154" spans="1:3" x14ac:dyDescent="0.2">
      <c r="A154" s="1">
        <v>44008</v>
      </c>
      <c r="B154">
        <v>1.4</v>
      </c>
      <c r="C154">
        <v>0</v>
      </c>
    </row>
    <row r="155" spans="1:3" x14ac:dyDescent="0.2">
      <c r="A155" s="1">
        <v>44009</v>
      </c>
      <c r="B155">
        <v>1.8</v>
      </c>
      <c r="C155">
        <v>0</v>
      </c>
    </row>
    <row r="156" spans="1:3" x14ac:dyDescent="0.2">
      <c r="A156" s="1">
        <v>44010</v>
      </c>
      <c r="B156">
        <v>1.1000000000000001</v>
      </c>
      <c r="C156">
        <v>0</v>
      </c>
    </row>
    <row r="157" spans="1:3" x14ac:dyDescent="0.2">
      <c r="A157" s="1">
        <v>44011</v>
      </c>
      <c r="B157">
        <v>0.2</v>
      </c>
      <c r="C157">
        <v>0</v>
      </c>
    </row>
    <row r="158" spans="1:3" x14ac:dyDescent="0.2">
      <c r="A158" s="1">
        <v>44012</v>
      </c>
      <c r="B158">
        <v>0.1</v>
      </c>
      <c r="C158">
        <v>0</v>
      </c>
    </row>
    <row r="159" spans="1:3" x14ac:dyDescent="0.2">
      <c r="A159" s="1">
        <v>44013</v>
      </c>
      <c r="B159">
        <v>0.5</v>
      </c>
      <c r="C159">
        <v>0</v>
      </c>
    </row>
    <row r="160" spans="1:3" x14ac:dyDescent="0.2">
      <c r="A160" s="1">
        <v>44014</v>
      </c>
      <c r="B160">
        <v>1.3</v>
      </c>
      <c r="C160">
        <v>0</v>
      </c>
    </row>
    <row r="161" spans="1:3" x14ac:dyDescent="0.2">
      <c r="A161" s="1">
        <v>44015</v>
      </c>
      <c r="B161">
        <v>0</v>
      </c>
      <c r="C161">
        <v>0</v>
      </c>
    </row>
    <row r="162" spans="1:3" x14ac:dyDescent="0.2">
      <c r="A162" s="1">
        <v>44016</v>
      </c>
      <c r="B162">
        <v>0.6</v>
      </c>
      <c r="C162">
        <v>0</v>
      </c>
    </row>
    <row r="163" spans="1:3" x14ac:dyDescent="0.2">
      <c r="A163" s="1">
        <v>44017</v>
      </c>
      <c r="B163">
        <v>0</v>
      </c>
      <c r="C163">
        <v>0</v>
      </c>
    </row>
    <row r="164" spans="1:3" x14ac:dyDescent="0.2">
      <c r="A164" s="1">
        <v>44018</v>
      </c>
      <c r="B164">
        <v>0.1</v>
      </c>
      <c r="C164">
        <v>0</v>
      </c>
    </row>
    <row r="165" spans="1:3" x14ac:dyDescent="0.2">
      <c r="A165" s="1">
        <v>44019</v>
      </c>
      <c r="B165">
        <v>0.2</v>
      </c>
      <c r="C165">
        <v>0</v>
      </c>
    </row>
    <row r="166" spans="1:3" x14ac:dyDescent="0.2">
      <c r="A166" s="1">
        <v>44020</v>
      </c>
      <c r="B166">
        <v>0</v>
      </c>
      <c r="C166">
        <v>0</v>
      </c>
    </row>
    <row r="167" spans="1:3" x14ac:dyDescent="0.2">
      <c r="A167" s="1">
        <v>44021</v>
      </c>
      <c r="B167">
        <v>0</v>
      </c>
      <c r="C167">
        <v>0</v>
      </c>
    </row>
    <row r="168" spans="1:3" x14ac:dyDescent="0.2">
      <c r="A168" s="1">
        <v>44022</v>
      </c>
      <c r="B168">
        <v>0</v>
      </c>
      <c r="C168">
        <v>0</v>
      </c>
    </row>
    <row r="169" spans="1:3" x14ac:dyDescent="0.2">
      <c r="A169" s="1">
        <v>44023</v>
      </c>
      <c r="B169">
        <v>0</v>
      </c>
      <c r="C169">
        <v>0</v>
      </c>
    </row>
    <row r="170" spans="1:3" x14ac:dyDescent="0.2">
      <c r="A170" s="1">
        <v>44024</v>
      </c>
      <c r="B170">
        <v>0</v>
      </c>
      <c r="C170">
        <v>0</v>
      </c>
    </row>
    <row r="171" spans="1:3" x14ac:dyDescent="0.2">
      <c r="A171" s="1">
        <v>44025</v>
      </c>
      <c r="B171">
        <v>0</v>
      </c>
      <c r="C171">
        <v>0</v>
      </c>
    </row>
    <row r="172" spans="1:3" x14ac:dyDescent="0.2">
      <c r="A172" s="1">
        <v>44026</v>
      </c>
      <c r="B172">
        <v>0.1</v>
      </c>
      <c r="C172">
        <v>0</v>
      </c>
    </row>
    <row r="173" spans="1:3" x14ac:dyDescent="0.2">
      <c r="A173" s="1">
        <v>44027</v>
      </c>
      <c r="B173">
        <v>0</v>
      </c>
      <c r="C173">
        <v>0</v>
      </c>
    </row>
    <row r="174" spans="1:3" x14ac:dyDescent="0.2">
      <c r="A174" s="1">
        <v>44028</v>
      </c>
      <c r="B174">
        <v>0</v>
      </c>
      <c r="C174">
        <v>0</v>
      </c>
    </row>
    <row r="175" spans="1:3" x14ac:dyDescent="0.2">
      <c r="A175" s="1">
        <v>44029</v>
      </c>
      <c r="B175">
        <v>1</v>
      </c>
      <c r="C175">
        <v>0</v>
      </c>
    </row>
    <row r="176" spans="1:3" x14ac:dyDescent="0.2">
      <c r="A176" s="1">
        <v>44030</v>
      </c>
      <c r="B176">
        <v>0.4</v>
      </c>
      <c r="C176">
        <v>0</v>
      </c>
    </row>
    <row r="177" spans="1:3" x14ac:dyDescent="0.2">
      <c r="A177" s="1">
        <v>44031</v>
      </c>
      <c r="B177">
        <v>0.1</v>
      </c>
      <c r="C177">
        <v>0</v>
      </c>
    </row>
    <row r="178" spans="1:3" x14ac:dyDescent="0.2">
      <c r="A178" s="1">
        <v>44032</v>
      </c>
      <c r="B178">
        <v>0</v>
      </c>
      <c r="C178">
        <v>0</v>
      </c>
    </row>
    <row r="179" spans="1:3" x14ac:dyDescent="0.2">
      <c r="A179" s="1">
        <v>44033</v>
      </c>
      <c r="B179">
        <v>0.1</v>
      </c>
      <c r="C179">
        <v>0</v>
      </c>
    </row>
    <row r="180" spans="1:3" x14ac:dyDescent="0.2">
      <c r="A180" s="1">
        <v>44034</v>
      </c>
      <c r="B180">
        <v>0</v>
      </c>
      <c r="C180">
        <v>0</v>
      </c>
    </row>
    <row r="181" spans="1:3" x14ac:dyDescent="0.2">
      <c r="A181" s="1">
        <v>44035</v>
      </c>
      <c r="B181">
        <v>0</v>
      </c>
      <c r="C181">
        <v>0</v>
      </c>
    </row>
    <row r="182" spans="1:3" x14ac:dyDescent="0.2">
      <c r="A182" s="1">
        <v>44036</v>
      </c>
      <c r="B182">
        <v>0</v>
      </c>
      <c r="C182">
        <v>0</v>
      </c>
    </row>
    <row r="183" spans="1:3" x14ac:dyDescent="0.2">
      <c r="A183" s="1">
        <v>44037</v>
      </c>
      <c r="B183">
        <v>0.1</v>
      </c>
      <c r="C183">
        <v>0</v>
      </c>
    </row>
    <row r="184" spans="1:3" x14ac:dyDescent="0.2">
      <c r="A184" s="1">
        <v>44038</v>
      </c>
      <c r="B184">
        <v>0</v>
      </c>
      <c r="C184">
        <v>0</v>
      </c>
    </row>
    <row r="185" spans="1:3" x14ac:dyDescent="0.2">
      <c r="A185" s="1">
        <v>44039</v>
      </c>
      <c r="B185">
        <v>0</v>
      </c>
      <c r="C185">
        <v>0</v>
      </c>
    </row>
    <row r="186" spans="1:3" x14ac:dyDescent="0.2">
      <c r="A186" s="1">
        <v>44040</v>
      </c>
      <c r="B186">
        <v>0</v>
      </c>
      <c r="C186">
        <v>0</v>
      </c>
    </row>
    <row r="187" spans="1:3" x14ac:dyDescent="0.2">
      <c r="A187" s="1">
        <v>44041</v>
      </c>
      <c r="B187">
        <v>0.8</v>
      </c>
      <c r="C187">
        <v>0</v>
      </c>
    </row>
    <row r="188" spans="1:3" x14ac:dyDescent="0.2">
      <c r="A188" s="1">
        <v>44042</v>
      </c>
      <c r="B188">
        <v>0</v>
      </c>
      <c r="C188">
        <v>0</v>
      </c>
    </row>
    <row r="189" spans="1:3" x14ac:dyDescent="0.2">
      <c r="A189" s="1">
        <v>44043</v>
      </c>
      <c r="B189">
        <v>0</v>
      </c>
      <c r="C189">
        <v>0</v>
      </c>
    </row>
    <row r="190" spans="1:3" x14ac:dyDescent="0.2">
      <c r="A190" s="1">
        <v>44044</v>
      </c>
      <c r="B190">
        <v>0.2</v>
      </c>
      <c r="C190">
        <v>0</v>
      </c>
    </row>
    <row r="191" spans="1:3" x14ac:dyDescent="0.2">
      <c r="A191" s="1">
        <v>44045</v>
      </c>
      <c r="B191">
        <v>0</v>
      </c>
      <c r="C191">
        <v>0</v>
      </c>
    </row>
    <row r="192" spans="1:3" x14ac:dyDescent="0.2">
      <c r="A192" s="1">
        <v>44046</v>
      </c>
      <c r="B192">
        <v>0</v>
      </c>
      <c r="C192">
        <v>0</v>
      </c>
    </row>
    <row r="193" spans="1:3" x14ac:dyDescent="0.2">
      <c r="A193" s="1">
        <v>44047</v>
      </c>
      <c r="B193">
        <v>0</v>
      </c>
      <c r="C193">
        <v>4</v>
      </c>
    </row>
    <row r="194" spans="1:3" x14ac:dyDescent="0.2">
      <c r="A194" s="1">
        <v>44048</v>
      </c>
      <c r="B194">
        <v>0</v>
      </c>
      <c r="C194">
        <v>0</v>
      </c>
    </row>
    <row r="195" spans="1:3" x14ac:dyDescent="0.2">
      <c r="A195" s="1">
        <v>44049</v>
      </c>
      <c r="B195">
        <v>1.5</v>
      </c>
      <c r="C195">
        <v>0</v>
      </c>
    </row>
    <row r="196" spans="1:3" x14ac:dyDescent="0.2">
      <c r="A196" s="1">
        <v>44050</v>
      </c>
      <c r="B196">
        <v>0.5</v>
      </c>
      <c r="C196">
        <v>0</v>
      </c>
    </row>
    <row r="197" spans="1:3" x14ac:dyDescent="0.2">
      <c r="A197" s="1">
        <v>44051</v>
      </c>
      <c r="B197">
        <v>0</v>
      </c>
      <c r="C197">
        <v>0</v>
      </c>
    </row>
    <row r="198" spans="1:3" x14ac:dyDescent="0.2">
      <c r="A198" s="1">
        <v>44052</v>
      </c>
      <c r="B198">
        <v>0</v>
      </c>
      <c r="C198">
        <v>0</v>
      </c>
    </row>
    <row r="199" spans="1:3" x14ac:dyDescent="0.2">
      <c r="A199" s="1">
        <v>44053</v>
      </c>
      <c r="B199">
        <v>0</v>
      </c>
      <c r="C199">
        <v>0</v>
      </c>
    </row>
    <row r="200" spans="1:3" x14ac:dyDescent="0.2">
      <c r="A200" s="1">
        <v>44054</v>
      </c>
      <c r="B200">
        <v>0</v>
      </c>
      <c r="C200">
        <v>0</v>
      </c>
    </row>
    <row r="201" spans="1:3" x14ac:dyDescent="0.2">
      <c r="A201" s="1">
        <v>44055</v>
      </c>
      <c r="B201">
        <v>0</v>
      </c>
      <c r="C201">
        <v>0</v>
      </c>
    </row>
    <row r="202" spans="1:3" x14ac:dyDescent="0.2">
      <c r="A202" s="1">
        <v>44056</v>
      </c>
      <c r="B202">
        <v>0</v>
      </c>
      <c r="C202">
        <v>0</v>
      </c>
    </row>
    <row r="203" spans="1:3" x14ac:dyDescent="0.2">
      <c r="A203" s="1">
        <v>44057</v>
      </c>
      <c r="B203">
        <v>0.6</v>
      </c>
      <c r="C203">
        <v>0</v>
      </c>
    </row>
    <row r="204" spans="1:3" x14ac:dyDescent="0.2">
      <c r="A204" s="1">
        <v>44058</v>
      </c>
      <c r="B204">
        <v>0.5</v>
      </c>
      <c r="C204">
        <v>0</v>
      </c>
    </row>
    <row r="205" spans="1:3" x14ac:dyDescent="0.2">
      <c r="A205" s="1">
        <v>44059</v>
      </c>
      <c r="B205">
        <v>0.1</v>
      </c>
      <c r="C205">
        <v>0</v>
      </c>
    </row>
    <row r="206" spans="1:3" x14ac:dyDescent="0.2">
      <c r="A206" s="1">
        <v>44060</v>
      </c>
      <c r="B206">
        <v>0.6</v>
      </c>
      <c r="C206">
        <v>0</v>
      </c>
    </row>
    <row r="207" spans="1:3" x14ac:dyDescent="0.2">
      <c r="A207" s="1">
        <v>44061</v>
      </c>
      <c r="B207">
        <v>0.4</v>
      </c>
      <c r="C207">
        <v>0</v>
      </c>
    </row>
    <row r="208" spans="1:3" x14ac:dyDescent="0.2">
      <c r="A208" s="1">
        <v>44062</v>
      </c>
      <c r="B208">
        <v>3.6</v>
      </c>
      <c r="C208">
        <v>0</v>
      </c>
    </row>
    <row r="209" spans="1:3" x14ac:dyDescent="0.2">
      <c r="A209" s="1">
        <v>44063</v>
      </c>
      <c r="B209">
        <v>4.0999999999999996</v>
      </c>
      <c r="C209">
        <v>0</v>
      </c>
    </row>
    <row r="210" spans="1:3" x14ac:dyDescent="0.2">
      <c r="A210" s="1">
        <v>44064</v>
      </c>
      <c r="B210">
        <v>3.6</v>
      </c>
      <c r="C210">
        <v>0</v>
      </c>
    </row>
    <row r="211" spans="1:3" x14ac:dyDescent="0.2">
      <c r="A211" s="1">
        <v>44065</v>
      </c>
      <c r="B211">
        <v>0.7</v>
      </c>
      <c r="C211">
        <v>0</v>
      </c>
    </row>
    <row r="212" spans="1:3" x14ac:dyDescent="0.2">
      <c r="A212" s="1">
        <v>44066</v>
      </c>
      <c r="B212">
        <v>0.6</v>
      </c>
      <c r="C212">
        <v>0</v>
      </c>
    </row>
    <row r="213" spans="1:3" x14ac:dyDescent="0.2">
      <c r="A213" s="1">
        <v>44067</v>
      </c>
      <c r="B213">
        <v>0</v>
      </c>
      <c r="C213">
        <v>0</v>
      </c>
    </row>
    <row r="214" spans="1:3" x14ac:dyDescent="0.2">
      <c r="A214" s="1">
        <v>44068</v>
      </c>
      <c r="B214">
        <v>0</v>
      </c>
      <c r="C214">
        <v>0</v>
      </c>
    </row>
    <row r="215" spans="1:3" x14ac:dyDescent="0.2">
      <c r="A215" s="1">
        <v>44069</v>
      </c>
      <c r="B215">
        <v>2</v>
      </c>
      <c r="C215">
        <v>0</v>
      </c>
    </row>
    <row r="216" spans="1:3" x14ac:dyDescent="0.2">
      <c r="A216" s="1">
        <v>44070</v>
      </c>
      <c r="B216">
        <v>3.4</v>
      </c>
      <c r="C216">
        <v>0</v>
      </c>
    </row>
    <row r="217" spans="1:3" x14ac:dyDescent="0.2">
      <c r="A217" s="1">
        <v>44071</v>
      </c>
      <c r="B217">
        <v>1.4</v>
      </c>
      <c r="C217">
        <v>0</v>
      </c>
    </row>
    <row r="218" spans="1:3" x14ac:dyDescent="0.2">
      <c r="A218" s="1">
        <v>44072</v>
      </c>
      <c r="B218">
        <v>0.9</v>
      </c>
      <c r="C218">
        <v>0</v>
      </c>
    </row>
    <row r="219" spans="1:3" x14ac:dyDescent="0.2">
      <c r="A219" s="1">
        <v>44073</v>
      </c>
      <c r="B219">
        <v>1.5</v>
      </c>
      <c r="C219">
        <v>0</v>
      </c>
    </row>
    <row r="220" spans="1:3" x14ac:dyDescent="0.2">
      <c r="A220" s="1">
        <v>44074</v>
      </c>
      <c r="B220">
        <v>6</v>
      </c>
      <c r="C220">
        <v>0</v>
      </c>
    </row>
    <row r="221" spans="1:3" x14ac:dyDescent="0.2">
      <c r="A221" s="1">
        <v>44075</v>
      </c>
      <c r="B221">
        <v>2.9</v>
      </c>
      <c r="C221">
        <v>0</v>
      </c>
    </row>
    <row r="222" spans="1:3" x14ac:dyDescent="0.2">
      <c r="A222" s="1">
        <v>44076</v>
      </c>
      <c r="B222">
        <v>1.3</v>
      </c>
      <c r="C222">
        <v>0</v>
      </c>
    </row>
    <row r="223" spans="1:3" x14ac:dyDescent="0.2">
      <c r="A223" s="1">
        <v>44077</v>
      </c>
      <c r="B223">
        <v>0</v>
      </c>
      <c r="C223">
        <v>0</v>
      </c>
    </row>
    <row r="224" spans="1:3" x14ac:dyDescent="0.2">
      <c r="A224" s="1">
        <v>44078</v>
      </c>
      <c r="B224">
        <v>1.8</v>
      </c>
      <c r="C224">
        <v>0</v>
      </c>
    </row>
    <row r="225" spans="1:3" x14ac:dyDescent="0.2">
      <c r="A225" s="1">
        <v>44079</v>
      </c>
      <c r="B225">
        <v>5.5</v>
      </c>
      <c r="C225">
        <v>0</v>
      </c>
    </row>
    <row r="226" spans="1:3" x14ac:dyDescent="0.2">
      <c r="A226" s="1">
        <v>44080</v>
      </c>
      <c r="B226">
        <v>3</v>
      </c>
      <c r="C226">
        <v>0</v>
      </c>
    </row>
    <row r="227" spans="1:3" x14ac:dyDescent="0.2">
      <c r="A227" s="1">
        <v>44081</v>
      </c>
      <c r="B227">
        <v>2.7</v>
      </c>
      <c r="C227">
        <v>0</v>
      </c>
    </row>
    <row r="228" spans="1:3" x14ac:dyDescent="0.2">
      <c r="A228" s="1">
        <v>44082</v>
      </c>
      <c r="B228">
        <v>1.1000000000000001</v>
      </c>
      <c r="C228">
        <v>0</v>
      </c>
    </row>
    <row r="229" spans="1:3" x14ac:dyDescent="0.2">
      <c r="A229" s="1">
        <v>44083</v>
      </c>
      <c r="B229">
        <v>0.1</v>
      </c>
      <c r="C229">
        <v>0</v>
      </c>
    </row>
    <row r="230" spans="1:3" x14ac:dyDescent="0.2">
      <c r="A230" s="1">
        <v>44084</v>
      </c>
      <c r="B230">
        <v>0</v>
      </c>
      <c r="C230">
        <v>0</v>
      </c>
    </row>
    <row r="231" spans="1:3" x14ac:dyDescent="0.2">
      <c r="A231" s="1">
        <v>44085</v>
      </c>
      <c r="B231">
        <v>1.3</v>
      </c>
      <c r="C231">
        <v>0</v>
      </c>
    </row>
    <row r="232" spans="1:3" x14ac:dyDescent="0.2">
      <c r="A232" s="1">
        <v>44086</v>
      </c>
      <c r="B232">
        <v>7.2</v>
      </c>
      <c r="C232">
        <v>0</v>
      </c>
    </row>
    <row r="233" spans="1:3" x14ac:dyDescent="0.2">
      <c r="A233" s="1">
        <v>44087</v>
      </c>
      <c r="B233">
        <v>5.2</v>
      </c>
      <c r="C233">
        <v>0</v>
      </c>
    </row>
    <row r="234" spans="1:3" x14ac:dyDescent="0.2">
      <c r="A234" s="1">
        <v>44088</v>
      </c>
      <c r="B234">
        <v>1.9</v>
      </c>
      <c r="C234">
        <v>0</v>
      </c>
    </row>
    <row r="235" spans="1:3" x14ac:dyDescent="0.2">
      <c r="A235" s="1">
        <v>44089</v>
      </c>
      <c r="B235">
        <v>13.4</v>
      </c>
      <c r="C235">
        <v>0</v>
      </c>
    </row>
    <row r="236" spans="1:3" x14ac:dyDescent="0.2">
      <c r="A236" s="1">
        <v>44090</v>
      </c>
      <c r="B236">
        <v>9</v>
      </c>
      <c r="C236">
        <v>0</v>
      </c>
    </row>
    <row r="237" spans="1:3" x14ac:dyDescent="0.2">
      <c r="A237" s="1">
        <v>44091</v>
      </c>
      <c r="B237">
        <v>4.9000000000000004</v>
      </c>
      <c r="C237">
        <v>0</v>
      </c>
    </row>
    <row r="238" spans="1:3" x14ac:dyDescent="0.2">
      <c r="A238" s="1">
        <v>44092</v>
      </c>
      <c r="B238">
        <v>6.5</v>
      </c>
      <c r="C238">
        <v>0</v>
      </c>
    </row>
    <row r="239" spans="1:3" x14ac:dyDescent="0.2">
      <c r="A239" s="1">
        <v>44093</v>
      </c>
      <c r="B239">
        <v>16.3</v>
      </c>
      <c r="C239">
        <v>0</v>
      </c>
    </row>
    <row r="240" spans="1:3" x14ac:dyDescent="0.2">
      <c r="A240" s="1">
        <v>44094</v>
      </c>
      <c r="B240">
        <v>17.2</v>
      </c>
      <c r="C240">
        <v>0</v>
      </c>
    </row>
    <row r="241" spans="1:3" x14ac:dyDescent="0.2">
      <c r="A241" s="1">
        <v>44095</v>
      </c>
      <c r="B241">
        <v>17.600000000000001</v>
      </c>
      <c r="C241">
        <v>0</v>
      </c>
    </row>
    <row r="242" spans="1:3" x14ac:dyDescent="0.2">
      <c r="A242" s="1">
        <v>44096</v>
      </c>
      <c r="B242">
        <v>14</v>
      </c>
      <c r="C242">
        <v>0</v>
      </c>
    </row>
    <row r="243" spans="1:3" x14ac:dyDescent="0.2">
      <c r="A243" s="1">
        <v>44097</v>
      </c>
      <c r="B243">
        <v>4.2</v>
      </c>
      <c r="C243">
        <v>0</v>
      </c>
    </row>
    <row r="244" spans="1:3" x14ac:dyDescent="0.2">
      <c r="A244" s="1">
        <v>44098</v>
      </c>
      <c r="B244">
        <v>5.3</v>
      </c>
      <c r="C244">
        <v>0</v>
      </c>
    </row>
    <row r="245" spans="1:3" x14ac:dyDescent="0.2">
      <c r="A245" s="1">
        <v>44099</v>
      </c>
      <c r="B245">
        <v>5.2</v>
      </c>
      <c r="C245">
        <v>0</v>
      </c>
    </row>
    <row r="246" spans="1:3" x14ac:dyDescent="0.2">
      <c r="A246" s="1">
        <v>44100</v>
      </c>
      <c r="B246">
        <v>2.5</v>
      </c>
      <c r="C246">
        <v>0</v>
      </c>
    </row>
    <row r="247" spans="1:3" x14ac:dyDescent="0.2">
      <c r="A247" s="1">
        <v>44101</v>
      </c>
      <c r="B247">
        <v>0</v>
      </c>
      <c r="C247">
        <v>0</v>
      </c>
    </row>
    <row r="248" spans="1:3" x14ac:dyDescent="0.2">
      <c r="A248" s="1">
        <v>44102</v>
      </c>
      <c r="B248">
        <v>0</v>
      </c>
      <c r="C248">
        <v>0</v>
      </c>
    </row>
    <row r="249" spans="1:3" x14ac:dyDescent="0.2">
      <c r="A249" s="1">
        <v>44103</v>
      </c>
      <c r="B249">
        <v>0</v>
      </c>
      <c r="C249">
        <v>0</v>
      </c>
    </row>
    <row r="250" spans="1:3" x14ac:dyDescent="0.2">
      <c r="A250" s="1">
        <v>44104</v>
      </c>
      <c r="B250">
        <v>2.8</v>
      </c>
      <c r="C250">
        <v>0</v>
      </c>
    </row>
    <row r="251" spans="1:3" x14ac:dyDescent="0.2">
      <c r="A251" s="1">
        <v>44105</v>
      </c>
      <c r="B251">
        <v>8.1</v>
      </c>
      <c r="C251">
        <v>0</v>
      </c>
    </row>
    <row r="252" spans="1:3" x14ac:dyDescent="0.2">
      <c r="A252" s="1">
        <v>44106</v>
      </c>
      <c r="B252">
        <v>11</v>
      </c>
      <c r="C252">
        <v>0</v>
      </c>
    </row>
    <row r="253" spans="1:3" x14ac:dyDescent="0.2">
      <c r="A253" s="1">
        <v>44107</v>
      </c>
      <c r="B253">
        <v>14.1</v>
      </c>
      <c r="C253">
        <v>0</v>
      </c>
    </row>
    <row r="254" spans="1:3" x14ac:dyDescent="0.2">
      <c r="A254" s="1">
        <v>44108</v>
      </c>
      <c r="B254">
        <v>15.9</v>
      </c>
      <c r="C254">
        <v>0</v>
      </c>
    </row>
    <row r="255" spans="1:3" x14ac:dyDescent="0.2">
      <c r="A255" s="1">
        <v>44109</v>
      </c>
      <c r="B255">
        <v>10.3</v>
      </c>
      <c r="C255">
        <v>0</v>
      </c>
    </row>
    <row r="256" spans="1:3" x14ac:dyDescent="0.2">
      <c r="A256" s="1">
        <v>44110</v>
      </c>
      <c r="B256">
        <v>8.6</v>
      </c>
      <c r="C256">
        <v>0</v>
      </c>
    </row>
    <row r="257" spans="1:3" x14ac:dyDescent="0.2">
      <c r="A257" s="1">
        <v>44111</v>
      </c>
      <c r="B257">
        <v>7</v>
      </c>
      <c r="C257">
        <v>1</v>
      </c>
    </row>
    <row r="258" spans="1:3" x14ac:dyDescent="0.2">
      <c r="A258" s="1">
        <v>44112</v>
      </c>
      <c r="B258">
        <v>11</v>
      </c>
      <c r="C258">
        <v>0</v>
      </c>
    </row>
    <row r="259" spans="1:3" x14ac:dyDescent="0.2">
      <c r="A259" s="1">
        <v>44113</v>
      </c>
      <c r="B259">
        <v>15</v>
      </c>
      <c r="C259">
        <v>0</v>
      </c>
    </row>
    <row r="260" spans="1:3" x14ac:dyDescent="0.2">
      <c r="A260" s="1">
        <v>44114</v>
      </c>
      <c r="B260">
        <v>4.3</v>
      </c>
      <c r="C260">
        <v>0</v>
      </c>
    </row>
    <row r="261" spans="1:3" x14ac:dyDescent="0.2">
      <c r="A261" s="1">
        <v>44115</v>
      </c>
      <c r="B261">
        <v>7.6</v>
      </c>
      <c r="C261">
        <v>0</v>
      </c>
    </row>
    <row r="262" spans="1:3" x14ac:dyDescent="0.2">
      <c r="A262" s="1">
        <v>44116</v>
      </c>
      <c r="B262">
        <v>16.3</v>
      </c>
      <c r="C262">
        <v>0</v>
      </c>
    </row>
    <row r="263" spans="1:3" x14ac:dyDescent="0.2">
      <c r="A263" s="1">
        <v>44117</v>
      </c>
      <c r="B263">
        <v>15</v>
      </c>
      <c r="C263">
        <v>0</v>
      </c>
    </row>
    <row r="264" spans="1:3" x14ac:dyDescent="0.2">
      <c r="A264" s="1">
        <v>44118</v>
      </c>
      <c r="B264">
        <v>12.2</v>
      </c>
      <c r="C264">
        <v>0</v>
      </c>
    </row>
    <row r="265" spans="1:3" x14ac:dyDescent="0.2">
      <c r="A265" s="1">
        <v>44119</v>
      </c>
      <c r="B265">
        <v>10.6</v>
      </c>
      <c r="C265">
        <v>0</v>
      </c>
    </row>
    <row r="266" spans="1:3" x14ac:dyDescent="0.2">
      <c r="A266" s="1">
        <v>44120</v>
      </c>
      <c r="B266">
        <v>8.9</v>
      </c>
      <c r="C266">
        <v>0</v>
      </c>
    </row>
    <row r="267" spans="1:3" x14ac:dyDescent="0.2">
      <c r="A267" s="1">
        <v>44121</v>
      </c>
      <c r="B267">
        <v>18.100000000000001</v>
      </c>
      <c r="C267">
        <v>0</v>
      </c>
    </row>
    <row r="268" spans="1:3" x14ac:dyDescent="0.2">
      <c r="A268" s="1">
        <v>44122</v>
      </c>
      <c r="B268">
        <v>21.1</v>
      </c>
      <c r="C268">
        <v>0</v>
      </c>
    </row>
    <row r="269" spans="1:3" x14ac:dyDescent="0.2">
      <c r="A269" s="1">
        <v>44123</v>
      </c>
      <c r="B269">
        <v>16.3</v>
      </c>
      <c r="C269">
        <v>1</v>
      </c>
    </row>
    <row r="270" spans="1:3" x14ac:dyDescent="0.2">
      <c r="A270" s="1">
        <v>44124</v>
      </c>
      <c r="B270">
        <v>6.2</v>
      </c>
      <c r="C270">
        <v>0</v>
      </c>
    </row>
    <row r="271" spans="1:3" x14ac:dyDescent="0.2">
      <c r="A271" s="1">
        <v>44125</v>
      </c>
      <c r="B271">
        <v>2.9</v>
      </c>
      <c r="C271">
        <v>0</v>
      </c>
    </row>
    <row r="272" spans="1:3" x14ac:dyDescent="0.2">
      <c r="A272" s="1">
        <v>44126</v>
      </c>
      <c r="B272">
        <v>2</v>
      </c>
      <c r="C272">
        <v>0</v>
      </c>
    </row>
    <row r="273" spans="1:3" x14ac:dyDescent="0.2">
      <c r="A273" s="1">
        <v>44127</v>
      </c>
      <c r="B273">
        <v>1</v>
      </c>
      <c r="C273">
        <v>0</v>
      </c>
    </row>
    <row r="274" spans="1:3" x14ac:dyDescent="0.2">
      <c r="A274" s="1">
        <v>44128</v>
      </c>
      <c r="B274">
        <v>6</v>
      </c>
      <c r="C274">
        <v>0</v>
      </c>
    </row>
    <row r="275" spans="1:3" x14ac:dyDescent="0.2">
      <c r="A275" s="1">
        <v>44129</v>
      </c>
      <c r="B275">
        <v>22.3</v>
      </c>
      <c r="C275">
        <v>0</v>
      </c>
    </row>
    <row r="276" spans="1:3" x14ac:dyDescent="0.2">
      <c r="A276" s="1">
        <v>44130</v>
      </c>
      <c r="B276">
        <v>20.2</v>
      </c>
      <c r="C276">
        <v>0</v>
      </c>
    </row>
    <row r="277" spans="1:3" x14ac:dyDescent="0.2">
      <c r="A277" s="1">
        <v>44131</v>
      </c>
      <c r="B277">
        <v>14.9</v>
      </c>
      <c r="C277">
        <v>0</v>
      </c>
    </row>
    <row r="278" spans="1:3" x14ac:dyDescent="0.2">
      <c r="A278" s="1">
        <v>44132</v>
      </c>
      <c r="B278">
        <v>18.8</v>
      </c>
      <c r="C278">
        <v>0</v>
      </c>
    </row>
    <row r="279" spans="1:3" x14ac:dyDescent="0.2">
      <c r="A279" s="1">
        <v>44133</v>
      </c>
      <c r="B279">
        <v>20.8</v>
      </c>
      <c r="C279">
        <v>0</v>
      </c>
    </row>
    <row r="280" spans="1:3" x14ac:dyDescent="0.2">
      <c r="A280" s="1">
        <v>44134</v>
      </c>
      <c r="B280">
        <v>31.1</v>
      </c>
      <c r="C280">
        <v>0</v>
      </c>
    </row>
    <row r="281" spans="1:3" x14ac:dyDescent="0.2">
      <c r="A281" s="1">
        <v>44135</v>
      </c>
      <c r="B281">
        <v>35.200000000000003</v>
      </c>
      <c r="C281">
        <v>0</v>
      </c>
    </row>
    <row r="282" spans="1:3" x14ac:dyDescent="0.2">
      <c r="A282" s="1">
        <v>44136</v>
      </c>
      <c r="B282">
        <v>25.5</v>
      </c>
      <c r="C282">
        <v>0</v>
      </c>
    </row>
    <row r="283" spans="1:3" x14ac:dyDescent="0.2">
      <c r="A283" s="1">
        <v>44137</v>
      </c>
      <c r="B283">
        <v>28.5</v>
      </c>
      <c r="C283">
        <v>0</v>
      </c>
    </row>
    <row r="284" spans="1:3" x14ac:dyDescent="0.2">
      <c r="A284" s="1">
        <v>44138</v>
      </c>
      <c r="B284">
        <v>28.1</v>
      </c>
      <c r="C284">
        <v>0</v>
      </c>
    </row>
    <row r="285" spans="1:3" x14ac:dyDescent="0.2">
      <c r="A285" s="1">
        <v>44139</v>
      </c>
      <c r="B285">
        <v>21.7</v>
      </c>
      <c r="C285">
        <v>0</v>
      </c>
    </row>
    <row r="286" spans="1:3" x14ac:dyDescent="0.2">
      <c r="A286" s="1">
        <v>44140</v>
      </c>
      <c r="B286">
        <v>9.5</v>
      </c>
      <c r="C286">
        <v>0</v>
      </c>
    </row>
    <row r="287" spans="1:3" x14ac:dyDescent="0.2">
      <c r="A287" s="1">
        <v>44141</v>
      </c>
      <c r="B287">
        <v>10.3</v>
      </c>
      <c r="C287">
        <v>0</v>
      </c>
    </row>
    <row r="288" spans="1:3" x14ac:dyDescent="0.2">
      <c r="A288" s="1">
        <v>44142</v>
      </c>
      <c r="B288">
        <v>11.5</v>
      </c>
      <c r="C288">
        <v>0</v>
      </c>
    </row>
    <row r="289" spans="1:3" x14ac:dyDescent="0.2">
      <c r="A289" s="1">
        <v>44143</v>
      </c>
      <c r="B289">
        <v>14.2</v>
      </c>
      <c r="C289">
        <v>0</v>
      </c>
    </row>
    <row r="290" spans="1:3" x14ac:dyDescent="0.2">
      <c r="A290" s="1">
        <v>44144</v>
      </c>
      <c r="B290">
        <v>16.2</v>
      </c>
      <c r="C290">
        <v>0</v>
      </c>
    </row>
    <row r="291" spans="1:3" x14ac:dyDescent="0.2">
      <c r="A291" s="1">
        <v>44145</v>
      </c>
      <c r="B291">
        <v>11.4</v>
      </c>
      <c r="C291">
        <v>0</v>
      </c>
    </row>
    <row r="292" spans="1:3" x14ac:dyDescent="0.2">
      <c r="A292" s="1">
        <v>44146</v>
      </c>
      <c r="B292">
        <v>3.1</v>
      </c>
      <c r="C292">
        <v>0</v>
      </c>
    </row>
    <row r="293" spans="1:3" x14ac:dyDescent="0.2">
      <c r="A293" s="1">
        <v>44147</v>
      </c>
      <c r="B293">
        <v>11.9</v>
      </c>
      <c r="C293">
        <v>0</v>
      </c>
    </row>
    <row r="294" spans="1:3" x14ac:dyDescent="0.2">
      <c r="A294" s="1">
        <v>44148</v>
      </c>
      <c r="B294">
        <v>24.2</v>
      </c>
      <c r="C294">
        <v>0</v>
      </c>
    </row>
    <row r="295" spans="1:3" x14ac:dyDescent="0.2">
      <c r="A295" s="1">
        <v>44149</v>
      </c>
      <c r="B295">
        <v>26.4</v>
      </c>
      <c r="C295">
        <v>0</v>
      </c>
    </row>
    <row r="296" spans="1:3" x14ac:dyDescent="0.2">
      <c r="A296" s="1">
        <v>44150</v>
      </c>
      <c r="B296">
        <v>26</v>
      </c>
      <c r="C296">
        <v>0</v>
      </c>
    </row>
    <row r="297" spans="1:3" x14ac:dyDescent="0.2">
      <c r="A297" s="1">
        <v>44151</v>
      </c>
      <c r="B297">
        <v>20.5</v>
      </c>
      <c r="C297">
        <v>0</v>
      </c>
    </row>
    <row r="298" spans="1:3" x14ac:dyDescent="0.2">
      <c r="A298" s="1">
        <v>44152</v>
      </c>
      <c r="B298">
        <v>29.5</v>
      </c>
      <c r="C298">
        <v>0</v>
      </c>
    </row>
    <row r="299" spans="1:3" x14ac:dyDescent="0.2">
      <c r="A299" s="1">
        <v>44153</v>
      </c>
      <c r="B299">
        <v>37.1</v>
      </c>
      <c r="C299">
        <v>0</v>
      </c>
    </row>
    <row r="300" spans="1:3" x14ac:dyDescent="0.2">
      <c r="A300" s="1">
        <v>44154</v>
      </c>
      <c r="B300">
        <v>33</v>
      </c>
      <c r="C300">
        <v>0</v>
      </c>
    </row>
    <row r="301" spans="1:3" x14ac:dyDescent="0.2">
      <c r="A301" s="1">
        <v>44155</v>
      </c>
      <c r="B301">
        <v>14.2</v>
      </c>
      <c r="C301">
        <v>0</v>
      </c>
    </row>
    <row r="302" spans="1:3" x14ac:dyDescent="0.2">
      <c r="A302" s="1">
        <v>44156</v>
      </c>
      <c r="B302">
        <v>19.2</v>
      </c>
      <c r="C302">
        <v>0</v>
      </c>
    </row>
    <row r="303" spans="1:3" x14ac:dyDescent="0.2">
      <c r="A303" s="1">
        <v>44157</v>
      </c>
      <c r="B303">
        <v>28.2</v>
      </c>
      <c r="C303">
        <v>0</v>
      </c>
    </row>
    <row r="304" spans="1:3" x14ac:dyDescent="0.2">
      <c r="A304" s="1">
        <v>44158</v>
      </c>
      <c r="B304">
        <v>24.6</v>
      </c>
      <c r="C304">
        <v>0</v>
      </c>
    </row>
    <row r="305" spans="1:3" x14ac:dyDescent="0.2">
      <c r="A305" s="1">
        <v>44159</v>
      </c>
      <c r="B305">
        <v>29.7</v>
      </c>
      <c r="C305">
        <v>0</v>
      </c>
    </row>
    <row r="306" spans="1:3" x14ac:dyDescent="0.2">
      <c r="A306" s="1">
        <v>44160</v>
      </c>
      <c r="B306">
        <v>29.1</v>
      </c>
      <c r="C306">
        <v>0</v>
      </c>
    </row>
    <row r="307" spans="1:3" x14ac:dyDescent="0.2">
      <c r="A307" s="1">
        <v>44161</v>
      </c>
      <c r="B307">
        <v>23.2</v>
      </c>
      <c r="C307">
        <v>0</v>
      </c>
    </row>
    <row r="308" spans="1:3" x14ac:dyDescent="0.2">
      <c r="A308" s="1">
        <v>44162</v>
      </c>
      <c r="B308">
        <v>19.899999999999999</v>
      </c>
      <c r="C308">
        <v>0</v>
      </c>
    </row>
    <row r="309" spans="1:3" x14ac:dyDescent="0.2">
      <c r="A309" s="1">
        <v>44163</v>
      </c>
      <c r="B309">
        <v>21</v>
      </c>
      <c r="C309">
        <v>0</v>
      </c>
    </row>
    <row r="310" spans="1:3" x14ac:dyDescent="0.2">
      <c r="A310" s="1">
        <v>44164</v>
      </c>
      <c r="B310">
        <v>27.4</v>
      </c>
      <c r="C310">
        <v>0</v>
      </c>
    </row>
    <row r="311" spans="1:3" x14ac:dyDescent="0.2">
      <c r="A311" s="1">
        <v>44165</v>
      </c>
      <c r="B311">
        <v>19.600000000000001</v>
      </c>
      <c r="C311">
        <v>0</v>
      </c>
    </row>
    <row r="312" spans="1:3" x14ac:dyDescent="0.2">
      <c r="A312" s="1">
        <v>44166</v>
      </c>
      <c r="B312">
        <v>12.1</v>
      </c>
      <c r="C312">
        <v>0</v>
      </c>
    </row>
    <row r="313" spans="1:3" x14ac:dyDescent="0.2">
      <c r="A313" s="1">
        <v>44167</v>
      </c>
      <c r="B313">
        <v>27.6</v>
      </c>
      <c r="C313">
        <v>0</v>
      </c>
    </row>
    <row r="314" spans="1:3" x14ac:dyDescent="0.2">
      <c r="A314" s="1">
        <v>44168</v>
      </c>
      <c r="B314">
        <v>25.5</v>
      </c>
      <c r="C314">
        <v>0</v>
      </c>
    </row>
    <row r="315" spans="1:3" x14ac:dyDescent="0.2">
      <c r="A315" s="1">
        <v>44169</v>
      </c>
      <c r="B315">
        <v>18.399999999999999</v>
      </c>
      <c r="C315">
        <v>0</v>
      </c>
    </row>
    <row r="316" spans="1:3" x14ac:dyDescent="0.2">
      <c r="A316" s="1">
        <v>44170</v>
      </c>
      <c r="B316">
        <v>25.8</v>
      </c>
      <c r="C316">
        <v>0</v>
      </c>
    </row>
    <row r="317" spans="1:3" x14ac:dyDescent="0.2">
      <c r="A317" s="1">
        <v>44171</v>
      </c>
      <c r="B317">
        <v>32.299999999999997</v>
      </c>
      <c r="C317">
        <v>0</v>
      </c>
    </row>
    <row r="318" spans="1:3" x14ac:dyDescent="0.2">
      <c r="A318" s="1">
        <v>44172</v>
      </c>
      <c r="B318">
        <v>34.1</v>
      </c>
      <c r="C318">
        <v>0</v>
      </c>
    </row>
    <row r="319" spans="1:3" x14ac:dyDescent="0.2">
      <c r="A319" s="1">
        <v>44173</v>
      </c>
      <c r="B319">
        <v>36.700000000000003</v>
      </c>
      <c r="C319">
        <v>0</v>
      </c>
    </row>
    <row r="320" spans="1:3" x14ac:dyDescent="0.2">
      <c r="A320" s="1">
        <v>44174</v>
      </c>
      <c r="B320">
        <v>35.200000000000003</v>
      </c>
      <c r="C320">
        <v>0</v>
      </c>
    </row>
    <row r="321" spans="1:3" x14ac:dyDescent="0.2">
      <c r="A321" s="1">
        <v>44175</v>
      </c>
      <c r="B321">
        <v>28.4</v>
      </c>
      <c r="C321">
        <v>0</v>
      </c>
    </row>
    <row r="322" spans="1:3" x14ac:dyDescent="0.2">
      <c r="A322" s="1">
        <v>44176</v>
      </c>
      <c r="B322">
        <v>29</v>
      </c>
      <c r="C322">
        <v>0</v>
      </c>
    </row>
    <row r="323" spans="1:3" x14ac:dyDescent="0.2">
      <c r="A323" s="1">
        <v>44177</v>
      </c>
      <c r="B323">
        <v>27.2</v>
      </c>
      <c r="C323">
        <v>0</v>
      </c>
    </row>
    <row r="324" spans="1:3" x14ac:dyDescent="0.2">
      <c r="A324" s="1">
        <v>44178</v>
      </c>
      <c r="B324">
        <v>20.6</v>
      </c>
      <c r="C324">
        <v>0</v>
      </c>
    </row>
    <row r="325" spans="1:3" x14ac:dyDescent="0.2">
      <c r="A325" s="1">
        <v>44179</v>
      </c>
      <c r="B325">
        <v>31.8</v>
      </c>
      <c r="C325">
        <v>0</v>
      </c>
    </row>
    <row r="326" spans="1:3" x14ac:dyDescent="0.2">
      <c r="A326" s="1">
        <v>44180</v>
      </c>
      <c r="B326">
        <v>34.5</v>
      </c>
      <c r="C326">
        <v>0</v>
      </c>
    </row>
    <row r="327" spans="1:3" x14ac:dyDescent="0.2">
      <c r="A327" s="1">
        <v>44181</v>
      </c>
      <c r="B327">
        <v>44.4</v>
      </c>
      <c r="C327">
        <v>0</v>
      </c>
    </row>
    <row r="328" spans="1:3" x14ac:dyDescent="0.2">
      <c r="A328" s="1">
        <v>44182</v>
      </c>
      <c r="B328">
        <v>42.8</v>
      </c>
      <c r="C328">
        <v>0</v>
      </c>
    </row>
    <row r="329" spans="1:3" x14ac:dyDescent="0.2">
      <c r="A329" s="1">
        <v>44183</v>
      </c>
      <c r="B329">
        <v>43.5</v>
      </c>
      <c r="C329">
        <v>0</v>
      </c>
    </row>
    <row r="330" spans="1:3" x14ac:dyDescent="0.2">
      <c r="A330" s="1">
        <v>44184</v>
      </c>
      <c r="B330">
        <v>51.1</v>
      </c>
      <c r="C330">
        <v>0</v>
      </c>
    </row>
    <row r="331" spans="1:3" x14ac:dyDescent="0.2">
      <c r="A331" s="1">
        <v>44185</v>
      </c>
      <c r="B331">
        <v>40.1</v>
      </c>
      <c r="C331">
        <v>0</v>
      </c>
    </row>
    <row r="332" spans="1:3" x14ac:dyDescent="0.2">
      <c r="A332" s="1">
        <v>44186</v>
      </c>
      <c r="B332">
        <v>33</v>
      </c>
      <c r="C332">
        <v>0</v>
      </c>
    </row>
    <row r="333" spans="1:3" x14ac:dyDescent="0.2">
      <c r="A333" s="1">
        <v>44187</v>
      </c>
      <c r="B333">
        <v>30.9</v>
      </c>
      <c r="C333">
        <v>0</v>
      </c>
    </row>
    <row r="334" spans="1:3" x14ac:dyDescent="0.2">
      <c r="A334" s="1">
        <v>44188</v>
      </c>
      <c r="B334">
        <v>32.9</v>
      </c>
      <c r="C334">
        <v>2</v>
      </c>
    </row>
    <row r="335" spans="1:3" x14ac:dyDescent="0.2">
      <c r="A335" s="1">
        <v>44189</v>
      </c>
      <c r="B335">
        <v>23</v>
      </c>
      <c r="C335">
        <v>0</v>
      </c>
    </row>
    <row r="336" spans="1:3" x14ac:dyDescent="0.2">
      <c r="A336" s="1">
        <v>44190</v>
      </c>
      <c r="B336">
        <v>12</v>
      </c>
      <c r="C336">
        <v>0</v>
      </c>
    </row>
    <row r="337" spans="1:3" x14ac:dyDescent="0.2">
      <c r="A337" s="1">
        <v>44191</v>
      </c>
      <c r="B337">
        <v>35.799999999999997</v>
      </c>
      <c r="C337">
        <v>0</v>
      </c>
    </row>
    <row r="338" spans="1:3" x14ac:dyDescent="0.2">
      <c r="A338" s="1">
        <v>44192</v>
      </c>
      <c r="B338">
        <v>37.1</v>
      </c>
      <c r="C338">
        <v>0</v>
      </c>
    </row>
    <row r="339" spans="1:3" x14ac:dyDescent="0.2">
      <c r="A339" s="1">
        <v>44193</v>
      </c>
      <c r="B339">
        <v>30.6</v>
      </c>
      <c r="C339">
        <v>0</v>
      </c>
    </row>
    <row r="340" spans="1:3" x14ac:dyDescent="0.2">
      <c r="A340" s="1">
        <v>44194</v>
      </c>
      <c r="B340">
        <v>33.9</v>
      </c>
      <c r="C340">
        <v>0</v>
      </c>
    </row>
    <row r="341" spans="1:3" x14ac:dyDescent="0.2">
      <c r="A341" s="1">
        <v>44195</v>
      </c>
      <c r="B341">
        <v>36.4</v>
      </c>
      <c r="C341">
        <v>0</v>
      </c>
    </row>
    <row r="342" spans="1:3" x14ac:dyDescent="0.2">
      <c r="A342" s="1">
        <v>44196</v>
      </c>
      <c r="B342">
        <v>27.8</v>
      </c>
      <c r="C342">
        <v>0</v>
      </c>
    </row>
    <row r="343" spans="1:3" x14ac:dyDescent="0.2">
      <c r="A343" s="1">
        <v>44197</v>
      </c>
      <c r="B343">
        <v>35.5</v>
      </c>
      <c r="C343">
        <v>0</v>
      </c>
    </row>
    <row r="344" spans="1:3" x14ac:dyDescent="0.2">
      <c r="A344" s="1">
        <v>44198</v>
      </c>
      <c r="B344">
        <v>30.2</v>
      </c>
      <c r="C344">
        <v>0</v>
      </c>
    </row>
    <row r="345" spans="1:3" x14ac:dyDescent="0.2">
      <c r="A345" s="1">
        <v>44199</v>
      </c>
      <c r="B345">
        <v>35.6</v>
      </c>
      <c r="C345">
        <v>0</v>
      </c>
    </row>
    <row r="346" spans="1:3" x14ac:dyDescent="0.2">
      <c r="A346" s="1">
        <v>44200</v>
      </c>
      <c r="B346">
        <v>33.6</v>
      </c>
      <c r="C346">
        <v>0</v>
      </c>
    </row>
    <row r="347" spans="1:3" x14ac:dyDescent="0.2">
      <c r="A347" s="1">
        <v>44201</v>
      </c>
      <c r="B347">
        <v>31.1</v>
      </c>
      <c r="C347">
        <v>0</v>
      </c>
    </row>
    <row r="348" spans="1:3" x14ac:dyDescent="0.2">
      <c r="A348" s="1">
        <v>44202</v>
      </c>
      <c r="B348">
        <v>31.8</v>
      </c>
      <c r="C348">
        <v>0</v>
      </c>
    </row>
    <row r="349" spans="1:3" x14ac:dyDescent="0.2">
      <c r="A349" s="1">
        <v>44203</v>
      </c>
      <c r="B349">
        <v>32.9</v>
      </c>
      <c r="C349">
        <v>0</v>
      </c>
    </row>
    <row r="350" spans="1:3" x14ac:dyDescent="0.2">
      <c r="A350" s="1">
        <v>44204</v>
      </c>
      <c r="B350">
        <v>37.1</v>
      </c>
      <c r="C350">
        <v>0</v>
      </c>
    </row>
    <row r="351" spans="1:3" x14ac:dyDescent="0.2">
      <c r="A351" s="1">
        <v>44205</v>
      </c>
      <c r="B351">
        <v>37</v>
      </c>
      <c r="C351">
        <v>2</v>
      </c>
    </row>
    <row r="352" spans="1:3" x14ac:dyDescent="0.2">
      <c r="A352" s="1">
        <v>44206</v>
      </c>
      <c r="B352">
        <v>36.700000000000003</v>
      </c>
      <c r="C352">
        <v>5</v>
      </c>
    </row>
    <row r="353" spans="1:3" x14ac:dyDescent="0.2">
      <c r="A353" s="1">
        <v>44207</v>
      </c>
      <c r="B353">
        <v>41.8</v>
      </c>
      <c r="C353">
        <v>0</v>
      </c>
    </row>
    <row r="354" spans="1:3" x14ac:dyDescent="0.2">
      <c r="A354" s="1">
        <v>44208</v>
      </c>
      <c r="B354">
        <v>37.200000000000003</v>
      </c>
      <c r="C354">
        <v>0</v>
      </c>
    </row>
    <row r="355" spans="1:3" x14ac:dyDescent="0.2">
      <c r="A355" s="1">
        <v>44209</v>
      </c>
      <c r="B355">
        <v>33.200000000000003</v>
      </c>
      <c r="C355">
        <v>0</v>
      </c>
    </row>
    <row r="356" spans="1:3" x14ac:dyDescent="0.2">
      <c r="A356" s="1">
        <v>44210</v>
      </c>
      <c r="B356">
        <v>33.299999999999997</v>
      </c>
      <c r="C356">
        <v>0</v>
      </c>
    </row>
    <row r="357" spans="1:3" x14ac:dyDescent="0.2">
      <c r="A357" s="1">
        <v>44211</v>
      </c>
      <c r="B357">
        <v>30.9</v>
      </c>
      <c r="C357">
        <v>0</v>
      </c>
    </row>
    <row r="358" spans="1:3" x14ac:dyDescent="0.2">
      <c r="A358" s="1">
        <v>44212</v>
      </c>
      <c r="B358">
        <v>27.9</v>
      </c>
      <c r="C358">
        <v>0</v>
      </c>
    </row>
    <row r="359" spans="1:3" x14ac:dyDescent="0.2">
      <c r="A359" s="1">
        <v>44213</v>
      </c>
      <c r="B359">
        <v>28</v>
      </c>
      <c r="C359">
        <v>0</v>
      </c>
    </row>
    <row r="360" spans="1:3" x14ac:dyDescent="0.2">
      <c r="A360" s="1">
        <v>44214</v>
      </c>
      <c r="B360">
        <v>28.4</v>
      </c>
      <c r="C360">
        <v>0</v>
      </c>
    </row>
    <row r="361" spans="1:3" x14ac:dyDescent="0.2">
      <c r="A361" s="1">
        <v>44215</v>
      </c>
      <c r="B361">
        <v>34.299999999999997</v>
      </c>
      <c r="C361">
        <v>0</v>
      </c>
    </row>
    <row r="362" spans="1:3" x14ac:dyDescent="0.2">
      <c r="A362" s="1">
        <v>44216</v>
      </c>
      <c r="B362">
        <v>36.9</v>
      </c>
      <c r="C362">
        <v>0</v>
      </c>
    </row>
    <row r="363" spans="1:3" x14ac:dyDescent="0.2">
      <c r="A363" s="1">
        <v>44217</v>
      </c>
      <c r="B363">
        <v>39.299999999999997</v>
      </c>
      <c r="C363">
        <v>0</v>
      </c>
    </row>
    <row r="364" spans="1:3" x14ac:dyDescent="0.2">
      <c r="A364" s="1">
        <v>44218</v>
      </c>
      <c r="B364">
        <v>33</v>
      </c>
      <c r="C364">
        <v>0</v>
      </c>
    </row>
    <row r="365" spans="1:3" x14ac:dyDescent="0.2">
      <c r="A365" s="1">
        <v>44219</v>
      </c>
      <c r="B365">
        <v>41.7</v>
      </c>
      <c r="C365">
        <v>0</v>
      </c>
    </row>
    <row r="366" spans="1:3" x14ac:dyDescent="0.2">
      <c r="A366" s="1">
        <v>44220</v>
      </c>
      <c r="B366">
        <v>45.7</v>
      </c>
      <c r="C366">
        <v>0</v>
      </c>
    </row>
    <row r="367" spans="1:3" x14ac:dyDescent="0.2">
      <c r="A367" s="1">
        <v>44221</v>
      </c>
      <c r="B367">
        <v>40.299999999999997</v>
      </c>
      <c r="C367">
        <v>1</v>
      </c>
    </row>
    <row r="368" spans="1:3" x14ac:dyDescent="0.2">
      <c r="A368" s="1">
        <v>44222</v>
      </c>
      <c r="B368">
        <v>39.299999999999997</v>
      </c>
      <c r="C368">
        <v>0</v>
      </c>
    </row>
    <row r="369" spans="1:3" x14ac:dyDescent="0.2">
      <c r="A369" s="1">
        <v>44223</v>
      </c>
      <c r="B369">
        <v>35.700000000000003</v>
      </c>
      <c r="C369">
        <v>0</v>
      </c>
    </row>
    <row r="370" spans="1:3" x14ac:dyDescent="0.2">
      <c r="A370" s="1">
        <v>44224</v>
      </c>
      <c r="B370">
        <v>40.9</v>
      </c>
      <c r="C370">
        <v>0</v>
      </c>
    </row>
    <row r="371" spans="1:3" x14ac:dyDescent="0.2">
      <c r="A371" s="1">
        <v>44225</v>
      </c>
      <c r="B371">
        <v>53.8</v>
      </c>
      <c r="C371">
        <v>0</v>
      </c>
    </row>
    <row r="372" spans="1:3" x14ac:dyDescent="0.2">
      <c r="A372" s="1">
        <v>44226</v>
      </c>
      <c r="B372">
        <v>53</v>
      </c>
      <c r="C372">
        <v>0</v>
      </c>
    </row>
    <row r="373" spans="1:3" x14ac:dyDescent="0.2">
      <c r="A373" s="1">
        <v>44227</v>
      </c>
      <c r="B373">
        <v>54.4</v>
      </c>
      <c r="C373">
        <v>0</v>
      </c>
    </row>
    <row r="374" spans="1:3" x14ac:dyDescent="0.2">
      <c r="A374" s="1">
        <v>44228</v>
      </c>
      <c r="B374">
        <v>42.6</v>
      </c>
      <c r="C374">
        <v>0</v>
      </c>
    </row>
    <row r="375" spans="1:3" x14ac:dyDescent="0.2">
      <c r="A375" s="1">
        <v>44229</v>
      </c>
      <c r="B375">
        <v>33.200000000000003</v>
      </c>
      <c r="C375">
        <v>0</v>
      </c>
    </row>
    <row r="376" spans="1:3" x14ac:dyDescent="0.2">
      <c r="A376" s="1">
        <v>44230</v>
      </c>
      <c r="B376">
        <v>34.200000000000003</v>
      </c>
      <c r="C376">
        <v>0</v>
      </c>
    </row>
    <row r="377" spans="1:3" x14ac:dyDescent="0.2">
      <c r="A377" s="1">
        <v>44231</v>
      </c>
      <c r="B377">
        <v>35.200000000000003</v>
      </c>
      <c r="C377">
        <v>0</v>
      </c>
    </row>
    <row r="378" spans="1:3" x14ac:dyDescent="0.2">
      <c r="A378" s="1">
        <v>44232</v>
      </c>
      <c r="B378">
        <v>38.1</v>
      </c>
      <c r="C378">
        <v>0</v>
      </c>
    </row>
    <row r="379" spans="1:3" x14ac:dyDescent="0.2">
      <c r="A379" s="1">
        <v>44233</v>
      </c>
      <c r="B379">
        <v>36.299999999999997</v>
      </c>
      <c r="C379">
        <v>0</v>
      </c>
    </row>
    <row r="380" spans="1:3" x14ac:dyDescent="0.2">
      <c r="A380" s="1">
        <v>44234</v>
      </c>
      <c r="B380">
        <v>41.6</v>
      </c>
      <c r="C380">
        <v>0</v>
      </c>
    </row>
    <row r="381" spans="1:3" x14ac:dyDescent="0.2">
      <c r="A381" s="1">
        <v>44235</v>
      </c>
      <c r="B381">
        <v>45.6</v>
      </c>
      <c r="C381">
        <v>0</v>
      </c>
    </row>
    <row r="382" spans="1:3" x14ac:dyDescent="0.2">
      <c r="A382" s="1">
        <v>44236</v>
      </c>
      <c r="B382">
        <v>44.7</v>
      </c>
      <c r="C382">
        <v>0</v>
      </c>
    </row>
    <row r="383" spans="1:3" x14ac:dyDescent="0.2">
      <c r="A383" s="1">
        <v>44237</v>
      </c>
      <c r="B383">
        <v>44.9</v>
      </c>
      <c r="C383">
        <v>0</v>
      </c>
    </row>
    <row r="384" spans="1:3" x14ac:dyDescent="0.2">
      <c r="A384" s="1">
        <v>44238</v>
      </c>
      <c r="B384">
        <v>42.7</v>
      </c>
      <c r="C384">
        <v>0</v>
      </c>
    </row>
    <row r="385" spans="1:3" x14ac:dyDescent="0.2">
      <c r="A385" s="1">
        <v>44239</v>
      </c>
      <c r="B385">
        <v>47.7</v>
      </c>
      <c r="C385">
        <v>0</v>
      </c>
    </row>
    <row r="386" spans="1:3" x14ac:dyDescent="0.2">
      <c r="A386" s="1">
        <v>44240</v>
      </c>
      <c r="B386">
        <v>43.5</v>
      </c>
      <c r="C386">
        <v>0</v>
      </c>
    </row>
    <row r="387" spans="1:3" x14ac:dyDescent="0.2">
      <c r="A387" s="1">
        <v>44241</v>
      </c>
      <c r="B387">
        <v>35.9</v>
      </c>
      <c r="C387">
        <v>0</v>
      </c>
    </row>
    <row r="388" spans="1:3" x14ac:dyDescent="0.2">
      <c r="A388" s="1">
        <v>44242</v>
      </c>
      <c r="B388">
        <v>36.299999999999997</v>
      </c>
      <c r="C388">
        <v>0</v>
      </c>
    </row>
    <row r="389" spans="1:3" x14ac:dyDescent="0.2">
      <c r="A389" s="1">
        <v>44243</v>
      </c>
      <c r="B389">
        <v>31.4</v>
      </c>
      <c r="C389">
        <v>0</v>
      </c>
    </row>
    <row r="390" spans="1:3" x14ac:dyDescent="0.2">
      <c r="A390" s="1">
        <v>44244</v>
      </c>
      <c r="B390">
        <v>41</v>
      </c>
      <c r="C390">
        <v>0</v>
      </c>
    </row>
    <row r="391" spans="1:3" x14ac:dyDescent="0.2">
      <c r="A391" s="1">
        <v>44245</v>
      </c>
      <c r="B391">
        <v>41.1</v>
      </c>
      <c r="C391">
        <v>0</v>
      </c>
    </row>
    <row r="392" spans="1:3" x14ac:dyDescent="0.2">
      <c r="A392" s="1">
        <v>44246</v>
      </c>
      <c r="B392">
        <v>38.4</v>
      </c>
      <c r="C392">
        <v>0</v>
      </c>
    </row>
    <row r="393" spans="1:3" x14ac:dyDescent="0.2">
      <c r="A393" s="1">
        <v>44247</v>
      </c>
      <c r="B393">
        <v>38.1</v>
      </c>
      <c r="C393">
        <v>0</v>
      </c>
    </row>
    <row r="394" spans="1:3" x14ac:dyDescent="0.2">
      <c r="A394" s="1">
        <v>44248</v>
      </c>
      <c r="B394">
        <v>43.4</v>
      </c>
      <c r="C394">
        <v>0</v>
      </c>
    </row>
    <row r="395" spans="1:3" x14ac:dyDescent="0.2">
      <c r="A395" s="1">
        <v>44249</v>
      </c>
      <c r="B395">
        <v>39.1</v>
      </c>
      <c r="C395">
        <v>0</v>
      </c>
    </row>
    <row r="396" spans="1:3" x14ac:dyDescent="0.2">
      <c r="A396" s="1">
        <v>44250</v>
      </c>
      <c r="B396">
        <v>28.9</v>
      </c>
      <c r="C396">
        <v>0</v>
      </c>
    </row>
    <row r="397" spans="1:3" x14ac:dyDescent="0.2">
      <c r="A397" s="1">
        <v>44251</v>
      </c>
      <c r="B397">
        <v>22.7</v>
      </c>
      <c r="C397">
        <v>0</v>
      </c>
    </row>
    <row r="398" spans="1:3" x14ac:dyDescent="0.2">
      <c r="A398" s="1">
        <v>44252</v>
      </c>
      <c r="B398">
        <v>26.4</v>
      </c>
      <c r="C398">
        <v>0</v>
      </c>
    </row>
    <row r="399" spans="1:3" x14ac:dyDescent="0.2">
      <c r="A399" s="1">
        <v>44253</v>
      </c>
      <c r="B399">
        <v>33</v>
      </c>
      <c r="C399">
        <v>0</v>
      </c>
    </row>
    <row r="400" spans="1:3" x14ac:dyDescent="0.2">
      <c r="A400" s="1">
        <v>44254</v>
      </c>
      <c r="B400">
        <v>32.1</v>
      </c>
      <c r="C400">
        <v>0</v>
      </c>
    </row>
    <row r="401" spans="1:3" x14ac:dyDescent="0.2">
      <c r="A401" s="1">
        <v>44255</v>
      </c>
      <c r="B401">
        <v>28.7</v>
      </c>
      <c r="C401">
        <v>0</v>
      </c>
    </row>
    <row r="402" spans="1:3" x14ac:dyDescent="0.2">
      <c r="A402" s="1">
        <v>44256</v>
      </c>
      <c r="B402">
        <v>30.1</v>
      </c>
      <c r="C402">
        <v>0</v>
      </c>
    </row>
    <row r="403" spans="1:3" x14ac:dyDescent="0.2">
      <c r="A403" s="1">
        <v>44257</v>
      </c>
      <c r="B403">
        <v>45.2</v>
      </c>
      <c r="C403">
        <v>0</v>
      </c>
    </row>
    <row r="404" spans="1:3" x14ac:dyDescent="0.2">
      <c r="A404" s="1">
        <v>44258</v>
      </c>
      <c r="B404">
        <v>31.5</v>
      </c>
      <c r="C404">
        <v>3</v>
      </c>
    </row>
    <row r="405" spans="1:3" x14ac:dyDescent="0.2">
      <c r="A405" s="1">
        <v>44259</v>
      </c>
      <c r="B405">
        <v>31.7</v>
      </c>
      <c r="C405">
        <v>0</v>
      </c>
    </row>
    <row r="406" spans="1:3" x14ac:dyDescent="0.2">
      <c r="A406" s="1">
        <v>44260</v>
      </c>
      <c r="B406">
        <v>39.200000000000003</v>
      </c>
      <c r="C406">
        <v>0</v>
      </c>
    </row>
    <row r="407" spans="1:3" x14ac:dyDescent="0.2">
      <c r="A407" s="1">
        <v>44261</v>
      </c>
      <c r="B407">
        <v>40.200000000000003</v>
      </c>
      <c r="C407">
        <v>0</v>
      </c>
    </row>
    <row r="408" spans="1:3" x14ac:dyDescent="0.2">
      <c r="A408" s="1">
        <v>44262</v>
      </c>
      <c r="B408">
        <v>38</v>
      </c>
      <c r="C408">
        <v>0</v>
      </c>
    </row>
    <row r="409" spans="1:3" x14ac:dyDescent="0.2">
      <c r="A409" s="1">
        <v>44263</v>
      </c>
      <c r="B409">
        <v>35.4</v>
      </c>
      <c r="C409">
        <v>0</v>
      </c>
    </row>
    <row r="410" spans="1:3" x14ac:dyDescent="0.2">
      <c r="A410" s="1">
        <v>44264</v>
      </c>
      <c r="B410">
        <v>24.2</v>
      </c>
      <c r="C410">
        <v>0</v>
      </c>
    </row>
    <row r="411" spans="1:3" x14ac:dyDescent="0.2">
      <c r="A411" s="1">
        <v>44265</v>
      </c>
      <c r="B411">
        <v>25.7</v>
      </c>
      <c r="C411">
        <v>0</v>
      </c>
    </row>
    <row r="412" spans="1:3" x14ac:dyDescent="0.2">
      <c r="A412" s="1">
        <v>44266</v>
      </c>
      <c r="B412">
        <v>13.3</v>
      </c>
      <c r="C412">
        <v>0</v>
      </c>
    </row>
    <row r="413" spans="1:3" x14ac:dyDescent="0.2">
      <c r="A413" s="1">
        <v>44267</v>
      </c>
      <c r="B413">
        <v>11.5</v>
      </c>
      <c r="C413">
        <v>0</v>
      </c>
    </row>
    <row r="414" spans="1:3" x14ac:dyDescent="0.2">
      <c r="A414" s="1">
        <v>44268</v>
      </c>
      <c r="B414">
        <v>29.7</v>
      </c>
      <c r="C414">
        <v>0</v>
      </c>
    </row>
    <row r="415" spans="1:3" x14ac:dyDescent="0.2">
      <c r="A415" s="1">
        <v>44269</v>
      </c>
      <c r="B415">
        <v>29.7</v>
      </c>
      <c r="C415">
        <v>0</v>
      </c>
    </row>
    <row r="416" spans="1:3" x14ac:dyDescent="0.2">
      <c r="A416" s="1">
        <v>44270</v>
      </c>
      <c r="B416">
        <v>41.6</v>
      </c>
      <c r="C416">
        <v>0</v>
      </c>
    </row>
    <row r="417" spans="1:3" x14ac:dyDescent="0.2">
      <c r="A417" s="1">
        <v>44271</v>
      </c>
      <c r="B417">
        <v>38.700000000000003</v>
      </c>
      <c r="C417">
        <v>2</v>
      </c>
    </row>
    <row r="418" spans="1:3" x14ac:dyDescent="0.2">
      <c r="A418" s="1">
        <v>44272</v>
      </c>
      <c r="B418">
        <v>27.5</v>
      </c>
      <c r="C418">
        <v>6</v>
      </c>
    </row>
    <row r="419" spans="1:3" x14ac:dyDescent="0.2">
      <c r="A419" s="1">
        <v>44273</v>
      </c>
      <c r="B419">
        <v>24.6</v>
      </c>
      <c r="C419">
        <v>5</v>
      </c>
    </row>
    <row r="420" spans="1:3" x14ac:dyDescent="0.2">
      <c r="A420" s="1">
        <v>44274</v>
      </c>
      <c r="B420">
        <v>30.9</v>
      </c>
      <c r="C420">
        <v>0</v>
      </c>
    </row>
    <row r="421" spans="1:3" x14ac:dyDescent="0.2">
      <c r="A421" s="1">
        <v>44275</v>
      </c>
      <c r="B421">
        <v>27</v>
      </c>
      <c r="C421">
        <v>0</v>
      </c>
    </row>
    <row r="422" spans="1:3" x14ac:dyDescent="0.2">
      <c r="A422" s="1">
        <v>44276</v>
      </c>
      <c r="B422">
        <v>20.9</v>
      </c>
      <c r="C422">
        <v>0</v>
      </c>
    </row>
    <row r="423" spans="1:3" x14ac:dyDescent="0.2">
      <c r="A423" s="1">
        <v>44277</v>
      </c>
      <c r="B423">
        <v>20.399999999999999</v>
      </c>
      <c r="C423">
        <v>1</v>
      </c>
    </row>
    <row r="424" spans="1:3" x14ac:dyDescent="0.2">
      <c r="A424" s="1">
        <v>44278</v>
      </c>
      <c r="B424">
        <v>17.100000000000001</v>
      </c>
      <c r="C424">
        <v>0</v>
      </c>
    </row>
    <row r="425" spans="1:3" x14ac:dyDescent="0.2">
      <c r="A425" s="1">
        <v>44279</v>
      </c>
      <c r="B425">
        <v>16</v>
      </c>
      <c r="C425">
        <v>0</v>
      </c>
    </row>
    <row r="426" spans="1:3" x14ac:dyDescent="0.2">
      <c r="A426" s="1">
        <v>44280</v>
      </c>
      <c r="B426">
        <v>7.8</v>
      </c>
      <c r="C426">
        <v>0</v>
      </c>
    </row>
    <row r="427" spans="1:3" x14ac:dyDescent="0.2">
      <c r="A427" s="1">
        <v>44281</v>
      </c>
      <c r="B427">
        <v>7</v>
      </c>
      <c r="C427">
        <v>0</v>
      </c>
    </row>
    <row r="428" spans="1:3" x14ac:dyDescent="0.2">
      <c r="A428" s="1">
        <v>44282</v>
      </c>
      <c r="B428">
        <v>12.9</v>
      </c>
      <c r="C428">
        <v>0</v>
      </c>
    </row>
    <row r="429" spans="1:3" x14ac:dyDescent="0.2">
      <c r="A429" s="1">
        <v>44283</v>
      </c>
      <c r="B429">
        <v>19.100000000000001</v>
      </c>
      <c r="C429">
        <v>0</v>
      </c>
    </row>
    <row r="430" spans="1:3" x14ac:dyDescent="0.2">
      <c r="A430" s="1">
        <v>44284</v>
      </c>
      <c r="B430">
        <v>22.1</v>
      </c>
      <c r="C430">
        <v>0</v>
      </c>
    </row>
    <row r="431" spans="1:3" x14ac:dyDescent="0.2">
      <c r="A431" s="1">
        <v>44285</v>
      </c>
      <c r="B431">
        <v>21.9</v>
      </c>
      <c r="C431">
        <v>0</v>
      </c>
    </row>
    <row r="432" spans="1:3" x14ac:dyDescent="0.2">
      <c r="A432" s="1">
        <v>44286</v>
      </c>
      <c r="B432">
        <v>12.3</v>
      </c>
      <c r="C432">
        <v>0</v>
      </c>
    </row>
    <row r="433" spans="1:3" x14ac:dyDescent="0.2">
      <c r="A433" s="1">
        <v>44287</v>
      </c>
      <c r="B433">
        <v>21.7</v>
      </c>
      <c r="C433">
        <v>0</v>
      </c>
    </row>
    <row r="434" spans="1:3" x14ac:dyDescent="0.2">
      <c r="A434" s="1">
        <v>44288</v>
      </c>
      <c r="B434">
        <v>34.299999999999997</v>
      </c>
      <c r="C434">
        <v>0</v>
      </c>
    </row>
    <row r="435" spans="1:3" x14ac:dyDescent="0.2">
      <c r="A435" s="1">
        <v>44289</v>
      </c>
      <c r="B435">
        <v>28.5</v>
      </c>
      <c r="C435">
        <v>0</v>
      </c>
    </row>
    <row r="436" spans="1:3" x14ac:dyDescent="0.2">
      <c r="A436" s="1">
        <v>44290</v>
      </c>
      <c r="B436">
        <v>22.4</v>
      </c>
      <c r="C436">
        <v>0</v>
      </c>
    </row>
    <row r="437" spans="1:3" x14ac:dyDescent="0.2">
      <c r="A437" s="1">
        <v>44291</v>
      </c>
      <c r="B437">
        <v>12.3</v>
      </c>
      <c r="C437">
        <v>0</v>
      </c>
    </row>
    <row r="438" spans="1:3" x14ac:dyDescent="0.2">
      <c r="A438" s="1">
        <v>44292</v>
      </c>
      <c r="B438">
        <v>11.9</v>
      </c>
      <c r="C438">
        <v>0</v>
      </c>
    </row>
    <row r="439" spans="1:3" x14ac:dyDescent="0.2">
      <c r="A439" s="1">
        <v>44293</v>
      </c>
      <c r="B439">
        <v>12.2</v>
      </c>
      <c r="C439">
        <v>0</v>
      </c>
    </row>
    <row r="440" spans="1:3" x14ac:dyDescent="0.2">
      <c r="A440" s="1">
        <v>44294</v>
      </c>
      <c r="B440">
        <v>10.7</v>
      </c>
      <c r="C440">
        <v>0</v>
      </c>
    </row>
    <row r="441" spans="1:3" x14ac:dyDescent="0.2">
      <c r="A441" s="1">
        <v>44295</v>
      </c>
      <c r="B441">
        <v>10.7</v>
      </c>
      <c r="C441">
        <v>0</v>
      </c>
    </row>
    <row r="442" spans="1:3" x14ac:dyDescent="0.2">
      <c r="A442" s="1">
        <v>44296</v>
      </c>
      <c r="B442">
        <v>6</v>
      </c>
      <c r="C442">
        <v>0</v>
      </c>
    </row>
    <row r="443" spans="1:3" x14ac:dyDescent="0.2">
      <c r="A443" s="1">
        <v>44297</v>
      </c>
      <c r="B443">
        <v>12.5</v>
      </c>
      <c r="C443">
        <v>0</v>
      </c>
    </row>
    <row r="444" spans="1:3" x14ac:dyDescent="0.2">
      <c r="A444" s="1">
        <v>44298</v>
      </c>
      <c r="B444">
        <v>17.100000000000001</v>
      </c>
      <c r="C444">
        <v>0</v>
      </c>
    </row>
    <row r="445" spans="1:3" x14ac:dyDescent="0.2">
      <c r="A445" s="1">
        <v>44299</v>
      </c>
      <c r="B445">
        <v>12.3</v>
      </c>
      <c r="C445">
        <v>0</v>
      </c>
    </row>
    <row r="446" spans="1:3" x14ac:dyDescent="0.2">
      <c r="A446" s="1">
        <v>44300</v>
      </c>
      <c r="B446">
        <v>8.8000000000000007</v>
      </c>
      <c r="C446">
        <v>0</v>
      </c>
    </row>
    <row r="447" spans="1:3" x14ac:dyDescent="0.2">
      <c r="A447" s="1">
        <v>44301</v>
      </c>
      <c r="B447">
        <v>19.100000000000001</v>
      </c>
      <c r="C447">
        <v>0</v>
      </c>
    </row>
    <row r="448" spans="1:3" x14ac:dyDescent="0.2">
      <c r="A448" s="1">
        <v>44302</v>
      </c>
      <c r="B448">
        <v>27.7</v>
      </c>
      <c r="C448">
        <v>0</v>
      </c>
    </row>
    <row r="449" spans="1:3" x14ac:dyDescent="0.2">
      <c r="A449" s="1">
        <v>44303</v>
      </c>
      <c r="B449">
        <v>20.3</v>
      </c>
      <c r="C449">
        <v>0</v>
      </c>
    </row>
    <row r="450" spans="1:3" x14ac:dyDescent="0.2">
      <c r="A450" s="1">
        <v>44304</v>
      </c>
      <c r="B450">
        <v>14.3</v>
      </c>
      <c r="C450">
        <v>0</v>
      </c>
    </row>
    <row r="451" spans="1:3" x14ac:dyDescent="0.2">
      <c r="A451" s="1">
        <v>44305</v>
      </c>
      <c r="B451">
        <v>13.5</v>
      </c>
      <c r="C451">
        <v>0</v>
      </c>
    </row>
    <row r="452" spans="1:3" x14ac:dyDescent="0.2">
      <c r="A452" s="1">
        <v>44306</v>
      </c>
      <c r="B452">
        <v>12.3</v>
      </c>
      <c r="C452">
        <v>0</v>
      </c>
    </row>
    <row r="453" spans="1:3" x14ac:dyDescent="0.2">
      <c r="A453" s="1">
        <v>44307</v>
      </c>
      <c r="B453">
        <v>18.399999999999999</v>
      </c>
      <c r="C453">
        <v>0</v>
      </c>
    </row>
    <row r="454" spans="1:3" x14ac:dyDescent="0.2">
      <c r="A454" s="1">
        <v>44308</v>
      </c>
      <c r="B454">
        <v>27.3</v>
      </c>
      <c r="C454">
        <v>1</v>
      </c>
    </row>
    <row r="455" spans="1:3" x14ac:dyDescent="0.2">
      <c r="A455" s="1">
        <v>44309</v>
      </c>
      <c r="B455">
        <v>18</v>
      </c>
      <c r="C455">
        <v>1</v>
      </c>
    </row>
    <row r="456" spans="1:3" x14ac:dyDescent="0.2">
      <c r="A456" s="1">
        <v>44310</v>
      </c>
      <c r="B456">
        <v>10.7</v>
      </c>
      <c r="C456">
        <v>0</v>
      </c>
    </row>
    <row r="457" spans="1:3" x14ac:dyDescent="0.2">
      <c r="A457" s="1">
        <v>44311</v>
      </c>
      <c r="B457">
        <v>13.2</v>
      </c>
      <c r="C457">
        <v>0</v>
      </c>
    </row>
    <row r="458" spans="1:3" x14ac:dyDescent="0.2">
      <c r="A458" s="1">
        <v>44312</v>
      </c>
      <c r="B458">
        <v>18</v>
      </c>
      <c r="C458">
        <v>0</v>
      </c>
    </row>
    <row r="459" spans="1:3" x14ac:dyDescent="0.2">
      <c r="A459" s="1">
        <v>44313</v>
      </c>
      <c r="B459">
        <v>14</v>
      </c>
      <c r="C459">
        <v>0</v>
      </c>
    </row>
    <row r="460" spans="1:3" x14ac:dyDescent="0.2">
      <c r="A460" s="1">
        <v>44314</v>
      </c>
      <c r="B460">
        <v>7.6</v>
      </c>
      <c r="C460">
        <v>0</v>
      </c>
    </row>
    <row r="461" spans="1:3" x14ac:dyDescent="0.2">
      <c r="A461" s="1">
        <v>44315</v>
      </c>
      <c r="B461">
        <v>9.6999999999999993</v>
      </c>
      <c r="C461">
        <v>0</v>
      </c>
    </row>
    <row r="462" spans="1:3" x14ac:dyDescent="0.2">
      <c r="A462" s="1">
        <v>44316</v>
      </c>
      <c r="B462">
        <v>11.1</v>
      </c>
      <c r="C462">
        <v>0</v>
      </c>
    </row>
    <row r="463" spans="1:3" x14ac:dyDescent="0.2">
      <c r="A463" s="1">
        <v>44317</v>
      </c>
      <c r="B463">
        <v>17.5</v>
      </c>
      <c r="C463">
        <v>0</v>
      </c>
    </row>
    <row r="464" spans="1:3" x14ac:dyDescent="0.2">
      <c r="A464" s="1">
        <v>44318</v>
      </c>
      <c r="B464">
        <v>10.199999999999999</v>
      </c>
      <c r="C464">
        <v>0</v>
      </c>
    </row>
    <row r="465" spans="1:3" x14ac:dyDescent="0.2">
      <c r="A465" s="1">
        <v>44319</v>
      </c>
      <c r="B465">
        <v>7</v>
      </c>
      <c r="C465">
        <v>0</v>
      </c>
    </row>
    <row r="466" spans="1:3" x14ac:dyDescent="0.2">
      <c r="A466" s="1">
        <v>44320</v>
      </c>
      <c r="B466">
        <v>11</v>
      </c>
      <c r="C466">
        <v>0</v>
      </c>
    </row>
    <row r="467" spans="1:3" x14ac:dyDescent="0.2">
      <c r="A467" s="1">
        <v>44321</v>
      </c>
      <c r="B467">
        <v>13.2</v>
      </c>
      <c r="C467">
        <v>0</v>
      </c>
    </row>
    <row r="468" spans="1:3" x14ac:dyDescent="0.2">
      <c r="A468" s="1">
        <v>44322</v>
      </c>
      <c r="B468">
        <v>9.8000000000000007</v>
      </c>
      <c r="C468">
        <v>0</v>
      </c>
    </row>
    <row r="469" spans="1:3" x14ac:dyDescent="0.2">
      <c r="A469" s="1">
        <v>44323</v>
      </c>
      <c r="B469">
        <v>12.1</v>
      </c>
      <c r="C469">
        <v>0</v>
      </c>
    </row>
    <row r="470" spans="1:3" x14ac:dyDescent="0.2">
      <c r="A470" s="1">
        <v>44324</v>
      </c>
      <c r="B470">
        <v>13.7</v>
      </c>
      <c r="C470">
        <v>0</v>
      </c>
    </row>
    <row r="471" spans="1:3" x14ac:dyDescent="0.2">
      <c r="A471" s="1">
        <v>44325</v>
      </c>
      <c r="B471">
        <v>10.6</v>
      </c>
      <c r="C471">
        <v>0</v>
      </c>
    </row>
    <row r="472" spans="1:3" x14ac:dyDescent="0.2">
      <c r="A472" s="1">
        <v>44326</v>
      </c>
      <c r="B472">
        <v>11.7</v>
      </c>
      <c r="C472">
        <v>0</v>
      </c>
    </row>
    <row r="473" spans="1:3" x14ac:dyDescent="0.2">
      <c r="A473" s="1">
        <v>44327</v>
      </c>
      <c r="B473">
        <v>10.7</v>
      </c>
      <c r="C473">
        <v>0</v>
      </c>
    </row>
    <row r="474" spans="1:3" x14ac:dyDescent="0.2">
      <c r="A474" s="1">
        <v>44328</v>
      </c>
      <c r="B474">
        <v>11.1</v>
      </c>
      <c r="C474">
        <v>0</v>
      </c>
    </row>
    <row r="475" spans="1:3" x14ac:dyDescent="0.2">
      <c r="A475" s="1">
        <v>44329</v>
      </c>
      <c r="B475">
        <v>11.1</v>
      </c>
      <c r="C475">
        <v>0</v>
      </c>
    </row>
    <row r="476" spans="1:3" x14ac:dyDescent="0.2">
      <c r="A476" s="1">
        <v>44330</v>
      </c>
      <c r="B476">
        <v>9.9</v>
      </c>
      <c r="C476">
        <v>0</v>
      </c>
    </row>
    <row r="477" spans="1:3" x14ac:dyDescent="0.2">
      <c r="A477" s="1">
        <v>44331</v>
      </c>
      <c r="B477">
        <v>5.8</v>
      </c>
      <c r="C477">
        <v>0</v>
      </c>
    </row>
    <row r="478" spans="1:3" x14ac:dyDescent="0.2">
      <c r="A478" s="1">
        <v>44332</v>
      </c>
      <c r="B478">
        <v>4.2</v>
      </c>
      <c r="C478">
        <v>0</v>
      </c>
    </row>
    <row r="479" spans="1:3" x14ac:dyDescent="0.2">
      <c r="A479" s="1">
        <v>44333</v>
      </c>
      <c r="B479">
        <v>6.9</v>
      </c>
      <c r="C479">
        <v>0</v>
      </c>
    </row>
    <row r="480" spans="1:3" x14ac:dyDescent="0.2">
      <c r="A480" s="1">
        <v>44334</v>
      </c>
      <c r="B480">
        <v>5.6</v>
      </c>
      <c r="C480">
        <v>0</v>
      </c>
    </row>
    <row r="481" spans="1:3" x14ac:dyDescent="0.2">
      <c r="A481" s="1">
        <v>44335</v>
      </c>
      <c r="B481">
        <v>3.9</v>
      </c>
      <c r="C481">
        <v>0</v>
      </c>
    </row>
    <row r="482" spans="1:3" x14ac:dyDescent="0.2">
      <c r="A482" s="1">
        <v>44336</v>
      </c>
      <c r="B482">
        <v>4.0999999999999996</v>
      </c>
      <c r="C482">
        <v>0</v>
      </c>
    </row>
    <row r="483" spans="1:3" x14ac:dyDescent="0.2">
      <c r="A483" s="1">
        <v>44337</v>
      </c>
      <c r="B483">
        <v>3.8</v>
      </c>
      <c r="C483">
        <v>0</v>
      </c>
    </row>
    <row r="484" spans="1:3" x14ac:dyDescent="0.2">
      <c r="A484" s="1">
        <v>44338</v>
      </c>
      <c r="B484">
        <v>2</v>
      </c>
      <c r="C484">
        <v>0</v>
      </c>
    </row>
    <row r="485" spans="1:3" x14ac:dyDescent="0.2">
      <c r="A485" s="1">
        <v>44339</v>
      </c>
      <c r="B485">
        <v>0.5</v>
      </c>
      <c r="C485">
        <v>0</v>
      </c>
    </row>
    <row r="486" spans="1:3" x14ac:dyDescent="0.2">
      <c r="A486" s="1">
        <v>44340</v>
      </c>
      <c r="B486">
        <v>6.5</v>
      </c>
      <c r="C486">
        <v>0</v>
      </c>
    </row>
    <row r="487" spans="1:3" x14ac:dyDescent="0.2">
      <c r="A487" s="1">
        <v>44341</v>
      </c>
      <c r="B487">
        <v>5.3</v>
      </c>
      <c r="C487">
        <v>0</v>
      </c>
    </row>
    <row r="488" spans="1:3" x14ac:dyDescent="0.2">
      <c r="A488" s="1">
        <v>44342</v>
      </c>
      <c r="B488">
        <v>1.7</v>
      </c>
      <c r="C488">
        <v>0</v>
      </c>
    </row>
    <row r="489" spans="1:3" x14ac:dyDescent="0.2">
      <c r="A489" s="1">
        <v>44343</v>
      </c>
      <c r="B489">
        <v>0.4</v>
      </c>
      <c r="C489">
        <v>0</v>
      </c>
    </row>
    <row r="490" spans="1:3" x14ac:dyDescent="0.2">
      <c r="A490" s="1">
        <v>44344</v>
      </c>
      <c r="B490">
        <v>11.5</v>
      </c>
      <c r="C490">
        <v>0</v>
      </c>
    </row>
    <row r="491" spans="1:3" x14ac:dyDescent="0.2">
      <c r="A491" s="1">
        <v>44345</v>
      </c>
      <c r="B491">
        <v>19.399999999999999</v>
      </c>
      <c r="C491">
        <v>0</v>
      </c>
    </row>
    <row r="492" spans="1:3" x14ac:dyDescent="0.2">
      <c r="A492" s="1">
        <v>44346</v>
      </c>
      <c r="B492">
        <v>17.399999999999999</v>
      </c>
      <c r="C492">
        <v>0</v>
      </c>
    </row>
    <row r="493" spans="1:3" x14ac:dyDescent="0.2">
      <c r="A493" s="1">
        <v>44347</v>
      </c>
      <c r="B493">
        <v>11.3</v>
      </c>
      <c r="C493">
        <v>0</v>
      </c>
    </row>
    <row r="494" spans="1:3" x14ac:dyDescent="0.2">
      <c r="A494" s="1">
        <v>44348</v>
      </c>
      <c r="B494">
        <v>7.9</v>
      </c>
      <c r="C494">
        <v>0</v>
      </c>
    </row>
    <row r="495" spans="1:3" x14ac:dyDescent="0.2">
      <c r="A495" s="1">
        <v>44349</v>
      </c>
      <c r="B495">
        <v>4.8</v>
      </c>
      <c r="C495">
        <v>0</v>
      </c>
    </row>
    <row r="496" spans="1:3" x14ac:dyDescent="0.2">
      <c r="A496" s="1">
        <v>44350</v>
      </c>
      <c r="B496">
        <v>2.4</v>
      </c>
      <c r="C496">
        <v>0</v>
      </c>
    </row>
    <row r="497" spans="1:3" x14ac:dyDescent="0.2">
      <c r="A497" s="1">
        <v>44351</v>
      </c>
      <c r="B497">
        <v>0.1</v>
      </c>
      <c r="C497">
        <v>0</v>
      </c>
    </row>
    <row r="498" spans="1:3" x14ac:dyDescent="0.2">
      <c r="A498" s="1">
        <v>44352</v>
      </c>
      <c r="B498">
        <v>1.7</v>
      </c>
      <c r="C498">
        <v>0</v>
      </c>
    </row>
    <row r="499" spans="1:3" x14ac:dyDescent="0.2">
      <c r="A499" s="1">
        <v>44353</v>
      </c>
      <c r="B499">
        <v>0.4</v>
      </c>
      <c r="C499">
        <v>1</v>
      </c>
    </row>
    <row r="500" spans="1:3" x14ac:dyDescent="0.2">
      <c r="A500" s="1">
        <v>44354</v>
      </c>
      <c r="B500">
        <v>0.1</v>
      </c>
      <c r="C500">
        <v>0</v>
      </c>
    </row>
    <row r="501" spans="1:3" x14ac:dyDescent="0.2">
      <c r="A501" s="1">
        <v>44355</v>
      </c>
      <c r="B501">
        <v>0</v>
      </c>
      <c r="C501">
        <v>0</v>
      </c>
    </row>
    <row r="502" spans="1:3" x14ac:dyDescent="0.2">
      <c r="A502" s="1">
        <v>44356</v>
      </c>
      <c r="B502">
        <v>0</v>
      </c>
      <c r="C502">
        <v>0</v>
      </c>
    </row>
    <row r="503" spans="1:3" x14ac:dyDescent="0.2">
      <c r="A503" s="1">
        <v>44357</v>
      </c>
      <c r="B503">
        <v>0.7</v>
      </c>
      <c r="C503">
        <v>0</v>
      </c>
    </row>
    <row r="504" spans="1:3" x14ac:dyDescent="0.2">
      <c r="A504" s="1">
        <v>44358</v>
      </c>
      <c r="B504">
        <v>3.4</v>
      </c>
      <c r="C504">
        <v>0</v>
      </c>
    </row>
    <row r="505" spans="1:3" x14ac:dyDescent="0.2">
      <c r="A505" s="1">
        <v>44359</v>
      </c>
      <c r="B505">
        <v>3</v>
      </c>
      <c r="C505">
        <v>0</v>
      </c>
    </row>
    <row r="506" spans="1:3" x14ac:dyDescent="0.2">
      <c r="A506" s="1">
        <v>44360</v>
      </c>
      <c r="B506">
        <v>2.5</v>
      </c>
      <c r="C506">
        <v>0</v>
      </c>
    </row>
    <row r="507" spans="1:3" x14ac:dyDescent="0.2">
      <c r="A507" s="1">
        <v>44361</v>
      </c>
      <c r="B507">
        <v>2.4</v>
      </c>
      <c r="C507">
        <v>0</v>
      </c>
    </row>
    <row r="508" spans="1:3" x14ac:dyDescent="0.2">
      <c r="A508" s="1">
        <v>44362</v>
      </c>
      <c r="B508">
        <v>0.4</v>
      </c>
      <c r="C508">
        <v>0</v>
      </c>
    </row>
    <row r="509" spans="1:3" x14ac:dyDescent="0.2">
      <c r="A509" s="1">
        <v>44363</v>
      </c>
      <c r="B509">
        <v>1.9</v>
      </c>
      <c r="C509">
        <v>0</v>
      </c>
    </row>
    <row r="510" spans="1:3" x14ac:dyDescent="0.2">
      <c r="A510" s="1">
        <v>44364</v>
      </c>
      <c r="B510">
        <v>5.7</v>
      </c>
      <c r="C510">
        <v>0</v>
      </c>
    </row>
    <row r="511" spans="1:3" x14ac:dyDescent="0.2">
      <c r="A511" s="1">
        <v>44365</v>
      </c>
      <c r="B511">
        <v>5.0999999999999996</v>
      </c>
      <c r="C511">
        <v>0</v>
      </c>
    </row>
    <row r="512" spans="1:3" x14ac:dyDescent="0.2">
      <c r="A512" s="1">
        <v>44366</v>
      </c>
      <c r="B512">
        <v>0</v>
      </c>
      <c r="C512">
        <v>0</v>
      </c>
    </row>
    <row r="513" spans="1:3" x14ac:dyDescent="0.2">
      <c r="A513" s="1">
        <v>44367</v>
      </c>
      <c r="B513">
        <v>0</v>
      </c>
      <c r="C513">
        <v>0</v>
      </c>
    </row>
    <row r="514" spans="1:3" x14ac:dyDescent="0.2">
      <c r="A514" s="1">
        <v>44368</v>
      </c>
      <c r="B514">
        <v>0</v>
      </c>
      <c r="C514">
        <v>0</v>
      </c>
    </row>
    <row r="515" spans="1:3" x14ac:dyDescent="0.2">
      <c r="A515" s="1">
        <v>44369</v>
      </c>
      <c r="B515">
        <v>1.7</v>
      </c>
      <c r="C515">
        <v>0</v>
      </c>
    </row>
    <row r="516" spans="1:3" x14ac:dyDescent="0.2">
      <c r="A516" s="1">
        <v>44370</v>
      </c>
      <c r="B516">
        <v>5.0999999999999996</v>
      </c>
      <c r="C516">
        <v>0</v>
      </c>
    </row>
    <row r="517" spans="1:3" x14ac:dyDescent="0.2">
      <c r="A517" s="1">
        <v>44371</v>
      </c>
      <c r="B517">
        <v>5.9</v>
      </c>
      <c r="C517">
        <v>0</v>
      </c>
    </row>
    <row r="518" spans="1:3" x14ac:dyDescent="0.2">
      <c r="A518" s="1">
        <v>44372</v>
      </c>
      <c r="B518">
        <v>2.2000000000000002</v>
      </c>
      <c r="C518">
        <v>0</v>
      </c>
    </row>
    <row r="519" spans="1:3" x14ac:dyDescent="0.2">
      <c r="A519" s="1">
        <v>44373</v>
      </c>
      <c r="B519">
        <v>0</v>
      </c>
      <c r="C519">
        <v>0</v>
      </c>
    </row>
    <row r="520" spans="1:3" x14ac:dyDescent="0.2">
      <c r="A520" s="1">
        <v>44374</v>
      </c>
      <c r="B520">
        <v>0</v>
      </c>
      <c r="C520">
        <v>0</v>
      </c>
    </row>
    <row r="521" spans="1:3" x14ac:dyDescent="0.2">
      <c r="A521" s="1">
        <v>44375</v>
      </c>
      <c r="B521">
        <v>0</v>
      </c>
      <c r="C521">
        <v>0</v>
      </c>
    </row>
    <row r="522" spans="1:3" x14ac:dyDescent="0.2">
      <c r="A522" s="1">
        <v>44376</v>
      </c>
      <c r="B522">
        <v>0</v>
      </c>
      <c r="C522">
        <v>0</v>
      </c>
    </row>
    <row r="523" spans="1:3" x14ac:dyDescent="0.2">
      <c r="A523" s="1">
        <v>44377</v>
      </c>
      <c r="B523">
        <v>0</v>
      </c>
      <c r="C523">
        <v>0</v>
      </c>
    </row>
    <row r="524" spans="1:3" x14ac:dyDescent="0.2">
      <c r="A524" s="1">
        <v>44378</v>
      </c>
      <c r="B524">
        <v>0</v>
      </c>
      <c r="C524">
        <v>0</v>
      </c>
    </row>
    <row r="525" spans="1:3" x14ac:dyDescent="0.2">
      <c r="A525" s="1">
        <v>44379</v>
      </c>
      <c r="B525">
        <v>2.5</v>
      </c>
      <c r="C525">
        <v>0</v>
      </c>
    </row>
    <row r="526" spans="1:3" x14ac:dyDescent="0.2">
      <c r="A526" s="1">
        <v>44380</v>
      </c>
      <c r="B526">
        <v>6.2</v>
      </c>
      <c r="C526">
        <v>0</v>
      </c>
    </row>
    <row r="527" spans="1:3" x14ac:dyDescent="0.2">
      <c r="A527" s="1">
        <v>44381</v>
      </c>
      <c r="B527">
        <v>3.7</v>
      </c>
      <c r="C527">
        <v>0</v>
      </c>
    </row>
    <row r="528" spans="1:3" x14ac:dyDescent="0.2">
      <c r="A528" s="1">
        <v>44382</v>
      </c>
      <c r="B528">
        <v>1.6</v>
      </c>
      <c r="C528">
        <v>0</v>
      </c>
    </row>
    <row r="529" spans="1:3" x14ac:dyDescent="0.2">
      <c r="A529" s="1">
        <v>44383</v>
      </c>
      <c r="B529">
        <v>0</v>
      </c>
      <c r="C529">
        <v>0</v>
      </c>
    </row>
    <row r="530" spans="1:3" x14ac:dyDescent="0.2">
      <c r="A530" s="1">
        <v>44384</v>
      </c>
      <c r="B530">
        <v>0</v>
      </c>
      <c r="C530">
        <v>0</v>
      </c>
    </row>
    <row r="531" spans="1:3" x14ac:dyDescent="0.2">
      <c r="A531" s="1">
        <v>44385</v>
      </c>
      <c r="B531">
        <v>0</v>
      </c>
      <c r="C531">
        <v>0</v>
      </c>
    </row>
    <row r="532" spans="1:3" x14ac:dyDescent="0.2">
      <c r="A532" s="1">
        <v>44386</v>
      </c>
      <c r="B532">
        <v>0</v>
      </c>
      <c r="C532">
        <v>0</v>
      </c>
    </row>
    <row r="533" spans="1:3" x14ac:dyDescent="0.2">
      <c r="A533" s="1">
        <v>44387</v>
      </c>
      <c r="B533">
        <v>0</v>
      </c>
      <c r="C533">
        <v>0</v>
      </c>
    </row>
    <row r="534" spans="1:3" x14ac:dyDescent="0.2">
      <c r="A534" s="1">
        <v>44388</v>
      </c>
      <c r="B534">
        <v>0</v>
      </c>
      <c r="C534">
        <v>0</v>
      </c>
    </row>
    <row r="535" spans="1:3" x14ac:dyDescent="0.2">
      <c r="A535" s="1">
        <v>44389</v>
      </c>
      <c r="B535">
        <v>0.6</v>
      </c>
      <c r="C535">
        <v>0</v>
      </c>
    </row>
    <row r="536" spans="1:3" x14ac:dyDescent="0.2">
      <c r="A536" s="1">
        <v>44390</v>
      </c>
      <c r="B536">
        <v>0</v>
      </c>
      <c r="C536">
        <v>0</v>
      </c>
    </row>
    <row r="537" spans="1:3" x14ac:dyDescent="0.2">
      <c r="A537" s="1">
        <v>44391</v>
      </c>
      <c r="B537">
        <v>0</v>
      </c>
      <c r="C537">
        <v>0</v>
      </c>
    </row>
    <row r="538" spans="1:3" x14ac:dyDescent="0.2">
      <c r="A538" s="1">
        <v>44392</v>
      </c>
      <c r="B538">
        <v>0</v>
      </c>
      <c r="C538">
        <v>0</v>
      </c>
    </row>
    <row r="539" spans="1:3" x14ac:dyDescent="0.2">
      <c r="A539" s="1">
        <v>44393</v>
      </c>
      <c r="B539">
        <v>0</v>
      </c>
      <c r="C539">
        <v>0</v>
      </c>
    </row>
    <row r="540" spans="1:3" x14ac:dyDescent="0.2">
      <c r="A540" s="1">
        <v>44394</v>
      </c>
      <c r="B540">
        <v>0</v>
      </c>
      <c r="C540">
        <v>0</v>
      </c>
    </row>
    <row r="541" spans="1:3" x14ac:dyDescent="0.2">
      <c r="A541" s="1">
        <v>44395</v>
      </c>
      <c r="B541">
        <v>0</v>
      </c>
      <c r="C541">
        <v>0</v>
      </c>
    </row>
    <row r="542" spans="1:3" x14ac:dyDescent="0.2">
      <c r="A542" s="1">
        <v>44396</v>
      </c>
      <c r="B542">
        <v>0</v>
      </c>
      <c r="C542">
        <v>0</v>
      </c>
    </row>
    <row r="543" spans="1:3" x14ac:dyDescent="0.2">
      <c r="A543" s="1">
        <v>44397</v>
      </c>
      <c r="B543">
        <v>0.1</v>
      </c>
      <c r="C543">
        <v>0</v>
      </c>
    </row>
    <row r="544" spans="1:3" x14ac:dyDescent="0.2">
      <c r="A544" s="1">
        <v>44398</v>
      </c>
      <c r="B544">
        <v>0</v>
      </c>
      <c r="C544">
        <v>0</v>
      </c>
    </row>
    <row r="545" spans="1:3" x14ac:dyDescent="0.2">
      <c r="A545" s="1">
        <v>44399</v>
      </c>
      <c r="B545">
        <v>0.7</v>
      </c>
      <c r="C545">
        <v>0</v>
      </c>
    </row>
    <row r="546" spans="1:3" x14ac:dyDescent="0.2">
      <c r="A546" s="1">
        <v>44400</v>
      </c>
      <c r="B546">
        <v>1</v>
      </c>
      <c r="C546">
        <v>0</v>
      </c>
    </row>
    <row r="547" spans="1:3" x14ac:dyDescent="0.2">
      <c r="A547" s="1">
        <v>44401</v>
      </c>
      <c r="B547">
        <v>2.1</v>
      </c>
      <c r="C547">
        <v>0</v>
      </c>
    </row>
    <row r="548" spans="1:3" x14ac:dyDescent="0.2">
      <c r="A548" s="1">
        <v>44402</v>
      </c>
      <c r="B548">
        <v>0</v>
      </c>
      <c r="C548">
        <v>0</v>
      </c>
    </row>
    <row r="549" spans="1:3" x14ac:dyDescent="0.2">
      <c r="A549" s="1">
        <v>44403</v>
      </c>
      <c r="B549">
        <v>0</v>
      </c>
      <c r="C549">
        <v>0</v>
      </c>
    </row>
    <row r="550" spans="1:3" x14ac:dyDescent="0.2">
      <c r="A550" s="1">
        <v>44404</v>
      </c>
      <c r="B550">
        <v>1.1000000000000001</v>
      </c>
      <c r="C550">
        <v>0</v>
      </c>
    </row>
    <row r="551" spans="1:3" x14ac:dyDescent="0.2">
      <c r="A551" s="1">
        <v>44405</v>
      </c>
      <c r="B551">
        <v>0.3</v>
      </c>
      <c r="C551">
        <v>0</v>
      </c>
    </row>
    <row r="552" spans="1:3" x14ac:dyDescent="0.2">
      <c r="A552" s="1">
        <v>44406</v>
      </c>
      <c r="B552">
        <v>0.8</v>
      </c>
      <c r="C552">
        <v>0</v>
      </c>
    </row>
    <row r="553" spans="1:3" x14ac:dyDescent="0.2">
      <c r="A553" s="1">
        <v>44407</v>
      </c>
      <c r="B553">
        <v>0.6</v>
      </c>
      <c r="C553">
        <v>0</v>
      </c>
    </row>
    <row r="554" spans="1:3" x14ac:dyDescent="0.2">
      <c r="A554" s="1">
        <v>44408</v>
      </c>
      <c r="B554">
        <v>4.7</v>
      </c>
      <c r="C554">
        <v>0</v>
      </c>
    </row>
    <row r="555" spans="1:3" x14ac:dyDescent="0.2">
      <c r="A555" s="1">
        <v>44409</v>
      </c>
      <c r="B555">
        <v>4.2</v>
      </c>
      <c r="C555">
        <v>0</v>
      </c>
    </row>
    <row r="556" spans="1:3" x14ac:dyDescent="0.2">
      <c r="A556" s="1">
        <v>44410</v>
      </c>
      <c r="B556">
        <v>0.8</v>
      </c>
      <c r="C556">
        <v>0</v>
      </c>
    </row>
    <row r="557" spans="1:3" x14ac:dyDescent="0.2">
      <c r="A557" s="1">
        <v>44411</v>
      </c>
      <c r="B557">
        <v>3.9</v>
      </c>
      <c r="C557">
        <v>0</v>
      </c>
    </row>
    <row r="558" spans="1:3" x14ac:dyDescent="0.2">
      <c r="A558" s="1">
        <v>44412</v>
      </c>
      <c r="B558">
        <v>2.4</v>
      </c>
      <c r="C558">
        <v>0</v>
      </c>
    </row>
    <row r="559" spans="1:3" x14ac:dyDescent="0.2">
      <c r="A559" s="1">
        <v>44413</v>
      </c>
      <c r="B559">
        <v>0.1</v>
      </c>
      <c r="C559">
        <v>0</v>
      </c>
    </row>
    <row r="560" spans="1:3" x14ac:dyDescent="0.2">
      <c r="A560" s="1">
        <v>44414</v>
      </c>
      <c r="B560">
        <v>0.4</v>
      </c>
      <c r="C560">
        <v>0</v>
      </c>
    </row>
    <row r="561" spans="1:3" x14ac:dyDescent="0.2">
      <c r="A561" s="1">
        <v>44415</v>
      </c>
      <c r="B561">
        <v>0.1</v>
      </c>
      <c r="C561">
        <v>0</v>
      </c>
    </row>
    <row r="562" spans="1:3" x14ac:dyDescent="0.2">
      <c r="A562" s="1">
        <v>44416</v>
      </c>
      <c r="B562">
        <v>0</v>
      </c>
      <c r="C562">
        <v>0</v>
      </c>
    </row>
    <row r="563" spans="1:3" x14ac:dyDescent="0.2">
      <c r="A563" s="1">
        <v>44417</v>
      </c>
      <c r="B563">
        <v>0</v>
      </c>
      <c r="C563">
        <v>0</v>
      </c>
    </row>
    <row r="564" spans="1:3" x14ac:dyDescent="0.2">
      <c r="A564" s="1">
        <v>44418</v>
      </c>
      <c r="B564">
        <v>0</v>
      </c>
      <c r="C564">
        <v>0</v>
      </c>
    </row>
    <row r="565" spans="1:3" x14ac:dyDescent="0.2">
      <c r="A565" s="1">
        <v>44419</v>
      </c>
      <c r="B565">
        <v>0</v>
      </c>
      <c r="C565">
        <v>0</v>
      </c>
    </row>
    <row r="566" spans="1:3" x14ac:dyDescent="0.2">
      <c r="A566" s="1">
        <v>44420</v>
      </c>
      <c r="B566">
        <v>0</v>
      </c>
      <c r="C566">
        <v>0</v>
      </c>
    </row>
    <row r="567" spans="1:3" x14ac:dyDescent="0.2">
      <c r="A567" s="1">
        <v>44421</v>
      </c>
      <c r="B567">
        <v>0</v>
      </c>
      <c r="C567">
        <v>0</v>
      </c>
    </row>
    <row r="568" spans="1:3" x14ac:dyDescent="0.2">
      <c r="A568" s="1">
        <v>44422</v>
      </c>
      <c r="B568">
        <v>0</v>
      </c>
      <c r="C568">
        <v>0</v>
      </c>
    </row>
    <row r="569" spans="1:3" x14ac:dyDescent="0.2">
      <c r="A569" s="1">
        <v>44423</v>
      </c>
      <c r="B569">
        <v>1.5</v>
      </c>
      <c r="C569">
        <v>0</v>
      </c>
    </row>
    <row r="570" spans="1:3" x14ac:dyDescent="0.2">
      <c r="A570" s="1">
        <v>44424</v>
      </c>
      <c r="B570">
        <v>2.1</v>
      </c>
      <c r="C570">
        <v>0</v>
      </c>
    </row>
    <row r="571" spans="1:3" x14ac:dyDescent="0.2">
      <c r="A571" s="1">
        <v>44425</v>
      </c>
      <c r="B571">
        <v>1.3</v>
      </c>
      <c r="C571">
        <v>0</v>
      </c>
    </row>
    <row r="572" spans="1:3" x14ac:dyDescent="0.2">
      <c r="A572" s="1">
        <v>44426</v>
      </c>
      <c r="B572">
        <v>0</v>
      </c>
      <c r="C572">
        <v>0</v>
      </c>
    </row>
    <row r="573" spans="1:3" x14ac:dyDescent="0.2">
      <c r="A573" s="1">
        <v>44427</v>
      </c>
      <c r="B573">
        <v>0</v>
      </c>
      <c r="C573">
        <v>0</v>
      </c>
    </row>
    <row r="574" spans="1:3" x14ac:dyDescent="0.2">
      <c r="A574" s="1">
        <v>44428</v>
      </c>
      <c r="B574">
        <v>0</v>
      </c>
      <c r="C574">
        <v>0</v>
      </c>
    </row>
    <row r="575" spans="1:3" x14ac:dyDescent="0.2">
      <c r="A575" s="1">
        <v>44429</v>
      </c>
      <c r="B575">
        <v>0</v>
      </c>
      <c r="C575">
        <v>0</v>
      </c>
    </row>
    <row r="576" spans="1:3" x14ac:dyDescent="0.2">
      <c r="A576" s="1">
        <v>44430</v>
      </c>
      <c r="B576">
        <v>0</v>
      </c>
      <c r="C576">
        <v>0</v>
      </c>
    </row>
    <row r="577" spans="1:3" x14ac:dyDescent="0.2">
      <c r="A577" s="1">
        <v>44431</v>
      </c>
      <c r="B577">
        <v>0</v>
      </c>
      <c r="C577">
        <v>0</v>
      </c>
    </row>
    <row r="578" spans="1:3" x14ac:dyDescent="0.2">
      <c r="A578" s="1">
        <v>44432</v>
      </c>
      <c r="B578">
        <v>0</v>
      </c>
      <c r="C578">
        <v>0</v>
      </c>
    </row>
    <row r="579" spans="1:3" x14ac:dyDescent="0.2">
      <c r="A579" s="1">
        <v>44433</v>
      </c>
      <c r="B579">
        <v>0</v>
      </c>
      <c r="C579">
        <v>0</v>
      </c>
    </row>
    <row r="580" spans="1:3" x14ac:dyDescent="0.2">
      <c r="A580" s="1">
        <v>44434</v>
      </c>
      <c r="B580">
        <v>0</v>
      </c>
      <c r="C580">
        <v>0</v>
      </c>
    </row>
    <row r="581" spans="1:3" x14ac:dyDescent="0.2">
      <c r="A581" s="1">
        <v>44435</v>
      </c>
      <c r="B581">
        <v>0</v>
      </c>
      <c r="C581">
        <v>0</v>
      </c>
    </row>
    <row r="582" spans="1:3" x14ac:dyDescent="0.2">
      <c r="A582" s="1">
        <v>44436</v>
      </c>
      <c r="B582">
        <v>0.1</v>
      </c>
      <c r="C582">
        <v>0</v>
      </c>
    </row>
    <row r="583" spans="1:3" x14ac:dyDescent="0.2">
      <c r="A583" s="1">
        <v>44437</v>
      </c>
      <c r="B583">
        <v>0.8</v>
      </c>
      <c r="C583">
        <v>0</v>
      </c>
    </row>
    <row r="584" spans="1:3" x14ac:dyDescent="0.2">
      <c r="A584" s="1">
        <v>44438</v>
      </c>
      <c r="B584">
        <v>0</v>
      </c>
      <c r="C584">
        <v>0</v>
      </c>
    </row>
    <row r="585" spans="1:3" x14ac:dyDescent="0.2">
      <c r="A585" s="1">
        <v>44439</v>
      </c>
      <c r="B585">
        <v>0.2</v>
      </c>
      <c r="C585">
        <v>0</v>
      </c>
    </row>
    <row r="586" spans="1:3" x14ac:dyDescent="0.2">
      <c r="A586" s="1">
        <v>44440</v>
      </c>
      <c r="B586">
        <v>1.2</v>
      </c>
      <c r="C586">
        <v>0</v>
      </c>
    </row>
    <row r="587" spans="1:3" x14ac:dyDescent="0.2">
      <c r="A587" s="1">
        <v>44441</v>
      </c>
      <c r="B587">
        <v>3.2</v>
      </c>
      <c r="C587">
        <v>2</v>
      </c>
    </row>
    <row r="588" spans="1:3" x14ac:dyDescent="0.2">
      <c r="A588" s="1">
        <v>44442</v>
      </c>
      <c r="B588">
        <v>5.4</v>
      </c>
      <c r="C588">
        <v>0</v>
      </c>
    </row>
    <row r="589" spans="1:3" x14ac:dyDescent="0.2">
      <c r="A589" s="1">
        <v>44443</v>
      </c>
      <c r="B589">
        <v>5.0999999999999996</v>
      </c>
      <c r="C589">
        <v>0</v>
      </c>
    </row>
    <row r="590" spans="1:3" x14ac:dyDescent="0.2">
      <c r="A590" s="1">
        <v>44444</v>
      </c>
      <c r="B590">
        <v>3.1</v>
      </c>
      <c r="C590">
        <v>0</v>
      </c>
    </row>
    <row r="591" spans="1:3" x14ac:dyDescent="0.2">
      <c r="A591" s="1">
        <v>44445</v>
      </c>
      <c r="B591">
        <v>0.6</v>
      </c>
      <c r="C591">
        <v>0</v>
      </c>
    </row>
    <row r="592" spans="1:3" x14ac:dyDescent="0.2">
      <c r="A592" s="1">
        <v>44446</v>
      </c>
      <c r="B592">
        <v>4.5</v>
      </c>
      <c r="C592">
        <v>0</v>
      </c>
    </row>
    <row r="593" spans="1:3" x14ac:dyDescent="0.2">
      <c r="A593" s="1">
        <v>44447</v>
      </c>
      <c r="B593">
        <v>2.5</v>
      </c>
      <c r="C593">
        <v>0</v>
      </c>
    </row>
    <row r="594" spans="1:3" x14ac:dyDescent="0.2">
      <c r="A594" s="1">
        <v>44448</v>
      </c>
      <c r="B594">
        <v>0</v>
      </c>
      <c r="C594">
        <v>0</v>
      </c>
    </row>
    <row r="595" spans="1:3" x14ac:dyDescent="0.2">
      <c r="A595" s="1">
        <v>44449</v>
      </c>
      <c r="B595">
        <v>1.8</v>
      </c>
      <c r="C595">
        <v>0</v>
      </c>
    </row>
    <row r="596" spans="1:3" x14ac:dyDescent="0.2">
      <c r="A596" s="1">
        <v>44450</v>
      </c>
      <c r="B596">
        <v>6.5</v>
      </c>
      <c r="C596">
        <v>0</v>
      </c>
    </row>
    <row r="597" spans="1:3" x14ac:dyDescent="0.2">
      <c r="A597" s="1">
        <v>44451</v>
      </c>
      <c r="B597">
        <v>1.7</v>
      </c>
      <c r="C597">
        <v>0</v>
      </c>
    </row>
    <row r="598" spans="1:3" x14ac:dyDescent="0.2">
      <c r="A598" s="1">
        <v>44452</v>
      </c>
      <c r="B598">
        <v>0.7</v>
      </c>
      <c r="C598">
        <v>0</v>
      </c>
    </row>
    <row r="599" spans="1:3" x14ac:dyDescent="0.2">
      <c r="A599" s="1">
        <v>44453</v>
      </c>
      <c r="B599">
        <v>2.5</v>
      </c>
      <c r="C599">
        <v>0</v>
      </c>
    </row>
    <row r="600" spans="1:3" x14ac:dyDescent="0.2">
      <c r="A600" s="1">
        <v>44454</v>
      </c>
      <c r="B600">
        <v>0</v>
      </c>
      <c r="C600">
        <v>0</v>
      </c>
    </row>
    <row r="601" spans="1:3" x14ac:dyDescent="0.2">
      <c r="A601" s="1">
        <v>44455</v>
      </c>
      <c r="B601">
        <v>0.1</v>
      </c>
      <c r="C601">
        <v>0</v>
      </c>
    </row>
    <row r="602" spans="1:3" x14ac:dyDescent="0.2">
      <c r="A602" s="1">
        <v>44456</v>
      </c>
      <c r="B602">
        <v>0</v>
      </c>
      <c r="C602">
        <v>1</v>
      </c>
    </row>
    <row r="603" spans="1:3" x14ac:dyDescent="0.2">
      <c r="A603" s="1">
        <v>44457</v>
      </c>
      <c r="B603">
        <v>0</v>
      </c>
      <c r="C603">
        <v>0</v>
      </c>
    </row>
    <row r="604" spans="1:3" x14ac:dyDescent="0.2">
      <c r="A604" s="1">
        <v>44458</v>
      </c>
      <c r="B604">
        <v>3.3</v>
      </c>
      <c r="C604">
        <v>0</v>
      </c>
    </row>
    <row r="605" spans="1:3" x14ac:dyDescent="0.2">
      <c r="A605" s="1">
        <v>44459</v>
      </c>
      <c r="B605">
        <v>5.7</v>
      </c>
      <c r="C605">
        <v>0</v>
      </c>
    </row>
    <row r="606" spans="1:3" x14ac:dyDescent="0.2">
      <c r="A606" s="1">
        <v>44460</v>
      </c>
      <c r="B606">
        <v>5.2</v>
      </c>
      <c r="C606">
        <v>0</v>
      </c>
    </row>
    <row r="607" spans="1:3" x14ac:dyDescent="0.2">
      <c r="A607" s="1">
        <v>44461</v>
      </c>
      <c r="B607">
        <v>0.6</v>
      </c>
      <c r="C607">
        <v>0</v>
      </c>
    </row>
    <row r="608" spans="1:3" x14ac:dyDescent="0.2">
      <c r="A608" s="1">
        <v>44462</v>
      </c>
      <c r="B608">
        <v>0</v>
      </c>
      <c r="C608">
        <v>0</v>
      </c>
    </row>
    <row r="609" spans="1:3" x14ac:dyDescent="0.2">
      <c r="A609" s="1">
        <v>44463</v>
      </c>
      <c r="B609">
        <v>2</v>
      </c>
      <c r="C609">
        <v>0</v>
      </c>
    </row>
    <row r="610" spans="1:3" x14ac:dyDescent="0.2">
      <c r="A610" s="1">
        <v>44464</v>
      </c>
      <c r="B610">
        <v>6.7</v>
      </c>
      <c r="C610">
        <v>0</v>
      </c>
    </row>
    <row r="611" spans="1:3" x14ac:dyDescent="0.2">
      <c r="A611" s="1">
        <v>44465</v>
      </c>
      <c r="B611">
        <v>4.5999999999999996</v>
      </c>
      <c r="C611">
        <v>0</v>
      </c>
    </row>
    <row r="612" spans="1:3" x14ac:dyDescent="0.2">
      <c r="A612" s="1">
        <v>44466</v>
      </c>
      <c r="B612">
        <v>5.8</v>
      </c>
      <c r="C612">
        <v>0</v>
      </c>
    </row>
    <row r="613" spans="1:3" x14ac:dyDescent="0.2">
      <c r="A613" s="1">
        <v>44467</v>
      </c>
      <c r="B613">
        <v>2.9</v>
      </c>
      <c r="C613">
        <v>0</v>
      </c>
    </row>
    <row r="614" spans="1:3" x14ac:dyDescent="0.2">
      <c r="A614" s="1">
        <v>44468</v>
      </c>
      <c r="B614">
        <v>9.6999999999999993</v>
      </c>
      <c r="C614">
        <v>0</v>
      </c>
    </row>
    <row r="615" spans="1:3" x14ac:dyDescent="0.2">
      <c r="A615" s="1">
        <v>44469</v>
      </c>
      <c r="B615">
        <v>11.2</v>
      </c>
      <c r="C615">
        <v>0</v>
      </c>
    </row>
    <row r="616" spans="1:3" x14ac:dyDescent="0.2">
      <c r="A616" s="1">
        <v>44470</v>
      </c>
      <c r="B616">
        <v>12.8</v>
      </c>
      <c r="C616">
        <v>0</v>
      </c>
    </row>
    <row r="617" spans="1:3" x14ac:dyDescent="0.2">
      <c r="A617" s="1">
        <v>44471</v>
      </c>
      <c r="B617">
        <v>8.6999999999999993</v>
      </c>
      <c r="C617">
        <v>0</v>
      </c>
    </row>
    <row r="618" spans="1:3" x14ac:dyDescent="0.2">
      <c r="A618" s="1">
        <v>44472</v>
      </c>
      <c r="B618">
        <v>4.3</v>
      </c>
      <c r="C618">
        <v>0</v>
      </c>
    </row>
    <row r="619" spans="1:3" x14ac:dyDescent="0.2">
      <c r="A619" s="1">
        <v>44473</v>
      </c>
      <c r="B619">
        <v>7.1</v>
      </c>
      <c r="C619">
        <v>0</v>
      </c>
    </row>
    <row r="620" spans="1:3" x14ac:dyDescent="0.2">
      <c r="A620" s="1">
        <v>44474</v>
      </c>
      <c r="B620">
        <v>9.1</v>
      </c>
      <c r="C620">
        <v>0</v>
      </c>
    </row>
    <row r="621" spans="1:3" x14ac:dyDescent="0.2">
      <c r="A621" s="1">
        <v>44475</v>
      </c>
      <c r="B621">
        <v>5.9</v>
      </c>
      <c r="C621">
        <v>0</v>
      </c>
    </row>
    <row r="622" spans="1:3" x14ac:dyDescent="0.2">
      <c r="A622" s="1">
        <v>44476</v>
      </c>
      <c r="B622">
        <v>6.9</v>
      </c>
      <c r="C622">
        <v>1</v>
      </c>
    </row>
    <row r="623" spans="1:3" x14ac:dyDescent="0.2">
      <c r="A623" s="1">
        <v>44477</v>
      </c>
      <c r="B623">
        <v>5.0999999999999996</v>
      </c>
      <c r="C623">
        <v>0</v>
      </c>
    </row>
    <row r="624" spans="1:3" x14ac:dyDescent="0.2">
      <c r="A624" s="1">
        <v>44478</v>
      </c>
      <c r="B624">
        <v>5.7</v>
      </c>
      <c r="C624">
        <v>0</v>
      </c>
    </row>
    <row r="625" spans="1:3" x14ac:dyDescent="0.2">
      <c r="A625" s="1">
        <v>44479</v>
      </c>
      <c r="B625">
        <v>6.5</v>
      </c>
      <c r="C625">
        <v>0</v>
      </c>
    </row>
    <row r="626" spans="1:3" x14ac:dyDescent="0.2">
      <c r="A626" s="1">
        <v>44480</v>
      </c>
      <c r="B626">
        <v>4.9000000000000004</v>
      </c>
      <c r="C626">
        <v>0</v>
      </c>
    </row>
    <row r="627" spans="1:3" x14ac:dyDescent="0.2">
      <c r="A627" s="1">
        <v>44481</v>
      </c>
      <c r="B627">
        <v>7.7</v>
      </c>
      <c r="C627">
        <v>0</v>
      </c>
    </row>
    <row r="628" spans="1:3" x14ac:dyDescent="0.2">
      <c r="A628" s="1">
        <v>44482</v>
      </c>
      <c r="B628">
        <v>7.9</v>
      </c>
      <c r="C628">
        <v>0</v>
      </c>
    </row>
    <row r="629" spans="1:3" x14ac:dyDescent="0.2">
      <c r="A629" s="1">
        <v>44483</v>
      </c>
      <c r="B629">
        <v>4.5</v>
      </c>
      <c r="C629">
        <v>0</v>
      </c>
    </row>
    <row r="630" spans="1:3" x14ac:dyDescent="0.2">
      <c r="A630" s="1">
        <v>44484</v>
      </c>
      <c r="B630">
        <v>3.6</v>
      </c>
      <c r="C630">
        <v>0</v>
      </c>
    </row>
    <row r="631" spans="1:3" x14ac:dyDescent="0.2">
      <c r="A631" s="1">
        <v>44485</v>
      </c>
      <c r="B631">
        <v>1.2</v>
      </c>
      <c r="C631">
        <v>0</v>
      </c>
    </row>
    <row r="632" spans="1:3" x14ac:dyDescent="0.2">
      <c r="A632" s="1">
        <v>44486</v>
      </c>
      <c r="B632">
        <v>9.6999999999999993</v>
      </c>
      <c r="C632">
        <v>0</v>
      </c>
    </row>
    <row r="633" spans="1:3" x14ac:dyDescent="0.2">
      <c r="A633" s="1">
        <v>44487</v>
      </c>
      <c r="B633">
        <v>15.4</v>
      </c>
      <c r="C633">
        <v>0</v>
      </c>
    </row>
    <row r="634" spans="1:3" x14ac:dyDescent="0.2">
      <c r="A634" s="1">
        <v>44488</v>
      </c>
      <c r="B634">
        <v>14.4</v>
      </c>
      <c r="C634">
        <v>0</v>
      </c>
    </row>
    <row r="635" spans="1:3" x14ac:dyDescent="0.2">
      <c r="A635" s="1">
        <v>44489</v>
      </c>
      <c r="B635">
        <v>5.5</v>
      </c>
      <c r="C635">
        <v>0</v>
      </c>
    </row>
    <row r="636" spans="1:3" x14ac:dyDescent="0.2">
      <c r="A636" s="1">
        <v>44490</v>
      </c>
      <c r="B636">
        <v>6.3</v>
      </c>
      <c r="C636">
        <v>0</v>
      </c>
    </row>
    <row r="637" spans="1:3" x14ac:dyDescent="0.2">
      <c r="A637" s="1">
        <v>44491</v>
      </c>
      <c r="B637">
        <v>6.1</v>
      </c>
      <c r="C637">
        <v>0</v>
      </c>
    </row>
    <row r="638" spans="1:3" x14ac:dyDescent="0.2">
      <c r="A638" s="1">
        <v>44492</v>
      </c>
      <c r="B638">
        <v>15.6</v>
      </c>
      <c r="C638">
        <v>0</v>
      </c>
    </row>
    <row r="639" spans="1:3" x14ac:dyDescent="0.2">
      <c r="A639" s="1">
        <v>44493</v>
      </c>
      <c r="B639">
        <v>17.8</v>
      </c>
      <c r="C639">
        <v>0</v>
      </c>
    </row>
    <row r="640" spans="1:3" x14ac:dyDescent="0.2">
      <c r="A640" s="1">
        <v>44494</v>
      </c>
      <c r="B640">
        <v>15.7</v>
      </c>
      <c r="C640">
        <v>0</v>
      </c>
    </row>
    <row r="641" spans="1:3" x14ac:dyDescent="0.2">
      <c r="A641" s="1">
        <v>44495</v>
      </c>
      <c r="B641">
        <v>14.5</v>
      </c>
      <c r="C641">
        <v>0</v>
      </c>
    </row>
    <row r="642" spans="1:3" x14ac:dyDescent="0.2">
      <c r="A642" s="1">
        <v>44496</v>
      </c>
      <c r="B642">
        <v>12.1</v>
      </c>
      <c r="C642">
        <v>0</v>
      </c>
    </row>
    <row r="643" spans="1:3" x14ac:dyDescent="0.2">
      <c r="A643" s="1">
        <v>44497</v>
      </c>
      <c r="B643">
        <v>17.7</v>
      </c>
      <c r="C643">
        <v>0</v>
      </c>
    </row>
    <row r="644" spans="1:3" x14ac:dyDescent="0.2">
      <c r="A644" s="1">
        <v>44498</v>
      </c>
      <c r="B644">
        <v>22</v>
      </c>
      <c r="C644">
        <v>0</v>
      </c>
    </row>
    <row r="645" spans="1:3" x14ac:dyDescent="0.2">
      <c r="A645" s="1">
        <v>44499</v>
      </c>
      <c r="B645">
        <v>12.9</v>
      </c>
      <c r="C645">
        <v>0</v>
      </c>
    </row>
    <row r="646" spans="1:3" x14ac:dyDescent="0.2">
      <c r="A646" s="1">
        <v>44500</v>
      </c>
      <c r="B646">
        <v>7.6</v>
      </c>
      <c r="C646">
        <v>0</v>
      </c>
    </row>
    <row r="647" spans="1:3" x14ac:dyDescent="0.2">
      <c r="A647" s="1">
        <v>44501</v>
      </c>
      <c r="B647">
        <v>15.1</v>
      </c>
      <c r="C647">
        <v>0</v>
      </c>
    </row>
    <row r="648" spans="1:3" x14ac:dyDescent="0.2">
      <c r="A648" s="1">
        <v>44502</v>
      </c>
      <c r="B648">
        <v>19.600000000000001</v>
      </c>
      <c r="C648">
        <v>0</v>
      </c>
    </row>
    <row r="649" spans="1:3" x14ac:dyDescent="0.2">
      <c r="A649" s="1">
        <v>44503</v>
      </c>
      <c r="B649">
        <v>25.8</v>
      </c>
      <c r="C649">
        <v>0</v>
      </c>
    </row>
    <row r="650" spans="1:3" x14ac:dyDescent="0.2">
      <c r="A650" s="1">
        <v>44504</v>
      </c>
      <c r="B650">
        <v>28.6</v>
      </c>
      <c r="C650">
        <v>0</v>
      </c>
    </row>
    <row r="651" spans="1:3" x14ac:dyDescent="0.2">
      <c r="A651" s="1">
        <v>44505</v>
      </c>
      <c r="B651">
        <v>28.7</v>
      </c>
      <c r="C651">
        <v>0</v>
      </c>
    </row>
    <row r="652" spans="1:3" x14ac:dyDescent="0.2">
      <c r="A652" s="1">
        <v>44506</v>
      </c>
      <c r="B652">
        <v>30.2</v>
      </c>
      <c r="C652">
        <v>0</v>
      </c>
    </row>
    <row r="653" spans="1:3" x14ac:dyDescent="0.2">
      <c r="A653" s="1">
        <v>44507</v>
      </c>
      <c r="B653">
        <v>30.2</v>
      </c>
      <c r="C653">
        <v>0</v>
      </c>
    </row>
    <row r="654" spans="1:3" x14ac:dyDescent="0.2">
      <c r="A654" s="1">
        <v>44508</v>
      </c>
      <c r="B654">
        <v>21</v>
      </c>
      <c r="C654">
        <v>0</v>
      </c>
    </row>
    <row r="655" spans="1:3" x14ac:dyDescent="0.2">
      <c r="A655" s="1">
        <v>44509</v>
      </c>
      <c r="B655">
        <v>15.9</v>
      </c>
      <c r="C655">
        <v>0</v>
      </c>
    </row>
    <row r="656" spans="1:3" x14ac:dyDescent="0.2">
      <c r="A656" s="1">
        <v>44510</v>
      </c>
      <c r="B656">
        <v>13</v>
      </c>
      <c r="C656">
        <v>0</v>
      </c>
    </row>
    <row r="657" spans="1:3" x14ac:dyDescent="0.2">
      <c r="A657" s="1">
        <v>44511</v>
      </c>
      <c r="B657">
        <v>21.1</v>
      </c>
      <c r="C657">
        <v>0</v>
      </c>
    </row>
    <row r="658" spans="1:3" x14ac:dyDescent="0.2">
      <c r="A658" s="1">
        <v>44512</v>
      </c>
      <c r="B658">
        <v>14.4</v>
      </c>
      <c r="C658">
        <v>0</v>
      </c>
    </row>
    <row r="659" spans="1:3" x14ac:dyDescent="0.2">
      <c r="A659" s="1">
        <v>44513</v>
      </c>
      <c r="B659">
        <v>23.7</v>
      </c>
      <c r="C659">
        <v>2</v>
      </c>
    </row>
    <row r="660" spans="1:3" x14ac:dyDescent="0.2">
      <c r="A660" s="1">
        <v>44514</v>
      </c>
      <c r="B660">
        <v>23.6</v>
      </c>
      <c r="C660">
        <v>6</v>
      </c>
    </row>
    <row r="661" spans="1:3" x14ac:dyDescent="0.2">
      <c r="A661" s="1">
        <v>44515</v>
      </c>
      <c r="B661">
        <v>24.9</v>
      </c>
      <c r="C661">
        <v>0</v>
      </c>
    </row>
    <row r="662" spans="1:3" x14ac:dyDescent="0.2">
      <c r="A662" s="1">
        <v>44516</v>
      </c>
      <c r="B662">
        <v>26.1</v>
      </c>
      <c r="C662">
        <v>0</v>
      </c>
    </row>
    <row r="663" spans="1:3" x14ac:dyDescent="0.2">
      <c r="A663" s="1">
        <v>44517</v>
      </c>
      <c r="B663">
        <v>25.7</v>
      </c>
      <c r="C663">
        <v>0</v>
      </c>
    </row>
    <row r="664" spans="1:3" x14ac:dyDescent="0.2">
      <c r="A664" s="1">
        <v>44518</v>
      </c>
      <c r="B664">
        <v>10.6</v>
      </c>
      <c r="C664">
        <v>0</v>
      </c>
    </row>
    <row r="665" spans="1:3" x14ac:dyDescent="0.2">
      <c r="A665" s="1">
        <v>44519</v>
      </c>
      <c r="B665">
        <v>24.9</v>
      </c>
      <c r="C665">
        <v>0</v>
      </c>
    </row>
    <row r="666" spans="1:3" x14ac:dyDescent="0.2">
      <c r="A666" s="1">
        <v>44520</v>
      </c>
      <c r="B666">
        <v>31.3</v>
      </c>
      <c r="C666">
        <v>0</v>
      </c>
    </row>
    <row r="667" spans="1:3" x14ac:dyDescent="0.2">
      <c r="A667" s="1">
        <v>44521</v>
      </c>
      <c r="B667">
        <v>22.3</v>
      </c>
      <c r="C667">
        <v>0</v>
      </c>
    </row>
    <row r="668" spans="1:3" x14ac:dyDescent="0.2">
      <c r="A668" s="1">
        <v>44522</v>
      </c>
      <c r="B668">
        <v>21.3</v>
      </c>
      <c r="C668">
        <v>0</v>
      </c>
    </row>
    <row r="669" spans="1:3" x14ac:dyDescent="0.2">
      <c r="A669" s="1">
        <v>44523</v>
      </c>
      <c r="B669">
        <v>33.1</v>
      </c>
      <c r="C669">
        <v>0</v>
      </c>
    </row>
    <row r="670" spans="1:3" x14ac:dyDescent="0.2">
      <c r="A670" s="1">
        <v>44524</v>
      </c>
      <c r="B670">
        <v>34.1</v>
      </c>
      <c r="C670">
        <v>0</v>
      </c>
    </row>
    <row r="671" spans="1:3" x14ac:dyDescent="0.2">
      <c r="A671" s="1">
        <v>44525</v>
      </c>
      <c r="B671">
        <v>30</v>
      </c>
      <c r="C671">
        <v>0</v>
      </c>
    </row>
    <row r="672" spans="1:3" x14ac:dyDescent="0.2">
      <c r="A672" s="1">
        <v>44526</v>
      </c>
      <c r="B672">
        <v>27</v>
      </c>
      <c r="C672">
        <v>0</v>
      </c>
    </row>
    <row r="673" spans="1:3" x14ac:dyDescent="0.2">
      <c r="A673" s="1">
        <v>44527</v>
      </c>
      <c r="B673">
        <v>32.4</v>
      </c>
      <c r="C673">
        <v>0</v>
      </c>
    </row>
    <row r="674" spans="1:3" x14ac:dyDescent="0.2">
      <c r="A674" s="1">
        <v>44528</v>
      </c>
      <c r="B674">
        <v>33.799999999999997</v>
      </c>
      <c r="C674">
        <v>0</v>
      </c>
    </row>
    <row r="675" spans="1:3" x14ac:dyDescent="0.2">
      <c r="A675" s="1">
        <v>44529</v>
      </c>
      <c r="B675">
        <v>32.700000000000003</v>
      </c>
      <c r="C675">
        <v>0</v>
      </c>
    </row>
    <row r="676" spans="1:3" x14ac:dyDescent="0.2">
      <c r="A676" s="1">
        <v>44530</v>
      </c>
      <c r="B676">
        <v>35.6</v>
      </c>
      <c r="C676">
        <v>0</v>
      </c>
    </row>
    <row r="677" spans="1:3" x14ac:dyDescent="0.2">
      <c r="A677" s="1">
        <v>44531</v>
      </c>
      <c r="B677">
        <v>30.1</v>
      </c>
      <c r="C677">
        <v>0</v>
      </c>
    </row>
    <row r="678" spans="1:3" x14ac:dyDescent="0.2">
      <c r="A678" s="1">
        <v>44532</v>
      </c>
      <c r="B678">
        <v>22.5</v>
      </c>
      <c r="C678">
        <v>0</v>
      </c>
    </row>
    <row r="679" spans="1:3" x14ac:dyDescent="0.2">
      <c r="A679" s="1">
        <v>44533</v>
      </c>
      <c r="B679">
        <v>28</v>
      </c>
      <c r="C679">
        <v>0</v>
      </c>
    </row>
    <row r="680" spans="1:3" x14ac:dyDescent="0.2">
      <c r="A680" s="1">
        <v>44534</v>
      </c>
      <c r="B680">
        <v>33.6</v>
      </c>
      <c r="C680">
        <v>0</v>
      </c>
    </row>
    <row r="681" spans="1:3" x14ac:dyDescent="0.2">
      <c r="A681" s="1">
        <v>44535</v>
      </c>
      <c r="B681">
        <v>30.5</v>
      </c>
      <c r="C681">
        <v>0</v>
      </c>
    </row>
    <row r="682" spans="1:3" x14ac:dyDescent="0.2">
      <c r="A682" s="1">
        <v>44536</v>
      </c>
      <c r="B682">
        <v>21.8</v>
      </c>
      <c r="C682">
        <v>0</v>
      </c>
    </row>
    <row r="683" spans="1:3" x14ac:dyDescent="0.2">
      <c r="A683" s="1">
        <v>44537</v>
      </c>
      <c r="B683">
        <v>30.5</v>
      </c>
      <c r="C683">
        <v>1</v>
      </c>
    </row>
    <row r="684" spans="1:3" x14ac:dyDescent="0.2">
      <c r="A684" s="1">
        <v>44538</v>
      </c>
      <c r="B684">
        <v>35</v>
      </c>
      <c r="C684">
        <v>0</v>
      </c>
    </row>
    <row r="685" spans="1:3" x14ac:dyDescent="0.2">
      <c r="A685" s="1">
        <v>44539</v>
      </c>
      <c r="B685">
        <v>36</v>
      </c>
      <c r="C685">
        <v>0</v>
      </c>
    </row>
    <row r="686" spans="1:3" x14ac:dyDescent="0.2">
      <c r="A686" s="1">
        <v>44540</v>
      </c>
      <c r="B686">
        <v>33.6</v>
      </c>
      <c r="C686">
        <v>0</v>
      </c>
    </row>
    <row r="687" spans="1:3" x14ac:dyDescent="0.2">
      <c r="A687" s="1">
        <v>44541</v>
      </c>
      <c r="B687">
        <v>25.7</v>
      </c>
      <c r="C687">
        <v>0</v>
      </c>
    </row>
    <row r="688" spans="1:3" x14ac:dyDescent="0.2">
      <c r="A688" s="1">
        <v>44542</v>
      </c>
      <c r="B688">
        <v>25.4</v>
      </c>
      <c r="C688">
        <v>0</v>
      </c>
    </row>
    <row r="689" spans="1:3" x14ac:dyDescent="0.2">
      <c r="A689" s="1">
        <v>44543</v>
      </c>
      <c r="B689">
        <v>25.3</v>
      </c>
      <c r="C689">
        <v>0</v>
      </c>
    </row>
    <row r="690" spans="1:3" x14ac:dyDescent="0.2">
      <c r="A690" s="1">
        <v>44544</v>
      </c>
      <c r="B690">
        <v>25.9</v>
      </c>
      <c r="C690">
        <v>0</v>
      </c>
    </row>
    <row r="691" spans="1:3" x14ac:dyDescent="0.2">
      <c r="A691" s="1">
        <v>44545</v>
      </c>
      <c r="B691">
        <v>31.3</v>
      </c>
      <c r="C691">
        <v>0</v>
      </c>
    </row>
    <row r="692" spans="1:3" x14ac:dyDescent="0.2">
      <c r="A692" s="1">
        <v>44546</v>
      </c>
      <c r="B692">
        <v>13.7</v>
      </c>
      <c r="C692">
        <v>0</v>
      </c>
    </row>
    <row r="693" spans="1:3" x14ac:dyDescent="0.2">
      <c r="A693" s="1">
        <v>44547</v>
      </c>
      <c r="B693">
        <v>13.6</v>
      </c>
      <c r="C693">
        <v>0</v>
      </c>
    </row>
    <row r="694" spans="1:3" x14ac:dyDescent="0.2">
      <c r="A694" s="1">
        <v>44548</v>
      </c>
      <c r="B694">
        <v>29.9</v>
      </c>
      <c r="C694">
        <v>0</v>
      </c>
    </row>
    <row r="695" spans="1:3" x14ac:dyDescent="0.2">
      <c r="A695" s="1">
        <v>44549</v>
      </c>
      <c r="B695">
        <v>33.799999999999997</v>
      </c>
      <c r="C695">
        <v>0</v>
      </c>
    </row>
    <row r="696" spans="1:3" x14ac:dyDescent="0.2">
      <c r="A696" s="1">
        <v>44550</v>
      </c>
      <c r="B696">
        <v>40.9</v>
      </c>
      <c r="C696">
        <v>0</v>
      </c>
    </row>
    <row r="697" spans="1:3" x14ac:dyDescent="0.2">
      <c r="A697" s="1">
        <v>44551</v>
      </c>
      <c r="B697">
        <v>35</v>
      </c>
      <c r="C697">
        <v>0</v>
      </c>
    </row>
    <row r="698" spans="1:3" x14ac:dyDescent="0.2">
      <c r="A698" s="1">
        <v>44552</v>
      </c>
      <c r="B698">
        <v>30.9</v>
      </c>
      <c r="C698">
        <v>0</v>
      </c>
    </row>
    <row r="699" spans="1:3" x14ac:dyDescent="0.2">
      <c r="A699" s="1">
        <v>44553</v>
      </c>
      <c r="B699">
        <v>38.5</v>
      </c>
      <c r="C699">
        <v>0</v>
      </c>
    </row>
    <row r="700" spans="1:3" x14ac:dyDescent="0.2">
      <c r="A700" s="1">
        <v>44554</v>
      </c>
      <c r="B700">
        <v>41.4</v>
      </c>
      <c r="C700">
        <v>0</v>
      </c>
    </row>
    <row r="701" spans="1:3" x14ac:dyDescent="0.2">
      <c r="A701" s="1">
        <v>44555</v>
      </c>
      <c r="B701">
        <v>35</v>
      </c>
      <c r="C701">
        <v>0</v>
      </c>
    </row>
    <row r="702" spans="1:3" x14ac:dyDescent="0.2">
      <c r="A702" s="1">
        <v>44556</v>
      </c>
      <c r="B702">
        <v>27.5</v>
      </c>
      <c r="C702">
        <v>0</v>
      </c>
    </row>
    <row r="703" spans="1:3" x14ac:dyDescent="0.2">
      <c r="A703" s="1">
        <v>44557</v>
      </c>
      <c r="B703">
        <v>34.1</v>
      </c>
      <c r="C703">
        <v>0</v>
      </c>
    </row>
    <row r="704" spans="1:3" x14ac:dyDescent="0.2">
      <c r="A704" s="1">
        <v>44558</v>
      </c>
      <c r="B704">
        <v>29.7</v>
      </c>
      <c r="C704">
        <v>0</v>
      </c>
    </row>
    <row r="705" spans="1:3" x14ac:dyDescent="0.2">
      <c r="A705" s="1">
        <v>44559</v>
      </c>
      <c r="B705">
        <v>29.3</v>
      </c>
      <c r="C705">
        <v>0</v>
      </c>
    </row>
    <row r="706" spans="1:3" x14ac:dyDescent="0.2">
      <c r="A706" s="1">
        <v>44560</v>
      </c>
      <c r="B706">
        <v>25.2</v>
      </c>
      <c r="C706">
        <v>0</v>
      </c>
    </row>
    <row r="707" spans="1:3" x14ac:dyDescent="0.2">
      <c r="A707" s="1">
        <v>44561</v>
      </c>
      <c r="B707">
        <v>21.6</v>
      </c>
      <c r="C707">
        <v>0</v>
      </c>
    </row>
    <row r="708" spans="1:3" x14ac:dyDescent="0.2">
      <c r="A708" s="1">
        <v>44562</v>
      </c>
      <c r="B708">
        <v>17.3</v>
      </c>
      <c r="C708">
        <v>0</v>
      </c>
    </row>
    <row r="709" spans="1:3" x14ac:dyDescent="0.2">
      <c r="A709" s="1">
        <v>44563</v>
      </c>
      <c r="B709">
        <v>22.7</v>
      </c>
      <c r="C709">
        <v>0</v>
      </c>
    </row>
    <row r="710" spans="1:3" x14ac:dyDescent="0.2">
      <c r="A710" s="1">
        <v>44564</v>
      </c>
      <c r="B710">
        <v>40.6</v>
      </c>
      <c r="C710">
        <v>0</v>
      </c>
    </row>
    <row r="711" spans="1:3" x14ac:dyDescent="0.2">
      <c r="A711" s="1">
        <v>44565</v>
      </c>
      <c r="B711">
        <v>42.3</v>
      </c>
      <c r="C711">
        <v>0</v>
      </c>
    </row>
    <row r="712" spans="1:3" x14ac:dyDescent="0.2">
      <c r="A712" s="1">
        <v>44566</v>
      </c>
      <c r="B712">
        <v>34</v>
      </c>
      <c r="C712">
        <v>0</v>
      </c>
    </row>
    <row r="713" spans="1:3" x14ac:dyDescent="0.2">
      <c r="A713" s="1">
        <v>44567</v>
      </c>
      <c r="B713">
        <v>34.5</v>
      </c>
      <c r="C713">
        <v>0</v>
      </c>
    </row>
    <row r="714" spans="1:3" x14ac:dyDescent="0.2">
      <c r="A714" s="1">
        <v>44568</v>
      </c>
      <c r="B714">
        <v>38.6</v>
      </c>
      <c r="C714">
        <v>0</v>
      </c>
    </row>
    <row r="715" spans="1:3" x14ac:dyDescent="0.2">
      <c r="A715" s="1">
        <v>44569</v>
      </c>
      <c r="B715">
        <v>47.6</v>
      </c>
      <c r="C715">
        <v>0</v>
      </c>
    </row>
    <row r="716" spans="1:3" x14ac:dyDescent="0.2">
      <c r="A716" s="1">
        <v>44570</v>
      </c>
      <c r="B716">
        <v>35.299999999999997</v>
      </c>
      <c r="C716">
        <v>0</v>
      </c>
    </row>
    <row r="717" spans="1:3" x14ac:dyDescent="0.2">
      <c r="A717" s="1">
        <v>44571</v>
      </c>
      <c r="B717">
        <v>40.299999999999997</v>
      </c>
      <c r="C717">
        <v>0</v>
      </c>
    </row>
    <row r="718" spans="1:3" x14ac:dyDescent="0.2">
      <c r="A718" s="1">
        <v>44572</v>
      </c>
      <c r="B718">
        <v>55.5</v>
      </c>
      <c r="C718">
        <v>0</v>
      </c>
    </row>
    <row r="719" spans="1:3" x14ac:dyDescent="0.2">
      <c r="A719" s="1">
        <v>44573</v>
      </c>
      <c r="B719">
        <v>43.3</v>
      </c>
      <c r="C719">
        <v>0</v>
      </c>
    </row>
    <row r="720" spans="1:3" x14ac:dyDescent="0.2">
      <c r="A720" s="1">
        <v>44574</v>
      </c>
      <c r="B720">
        <v>33.799999999999997</v>
      </c>
      <c r="C720">
        <v>0</v>
      </c>
    </row>
    <row r="721" spans="1:3" x14ac:dyDescent="0.2">
      <c r="A721" s="1">
        <v>44575</v>
      </c>
      <c r="B721">
        <v>36.4</v>
      </c>
      <c r="C721">
        <v>0</v>
      </c>
    </row>
    <row r="722" spans="1:3" x14ac:dyDescent="0.2">
      <c r="A722" s="1">
        <v>44576</v>
      </c>
      <c r="B722">
        <v>57.7</v>
      </c>
      <c r="C722">
        <v>0</v>
      </c>
    </row>
    <row r="723" spans="1:3" x14ac:dyDescent="0.2">
      <c r="A723" s="1">
        <v>44577</v>
      </c>
      <c r="B723">
        <v>54</v>
      </c>
      <c r="C723">
        <v>0</v>
      </c>
    </row>
    <row r="724" spans="1:3" x14ac:dyDescent="0.2">
      <c r="A724" s="1">
        <v>44578</v>
      </c>
      <c r="B724">
        <v>31.1</v>
      </c>
      <c r="C724">
        <v>0</v>
      </c>
    </row>
    <row r="725" spans="1:3" x14ac:dyDescent="0.2">
      <c r="A725" s="1">
        <v>44579</v>
      </c>
      <c r="B725">
        <v>40.299999999999997</v>
      </c>
      <c r="C725">
        <v>0</v>
      </c>
    </row>
    <row r="726" spans="1:3" x14ac:dyDescent="0.2">
      <c r="A726" s="1">
        <v>44580</v>
      </c>
      <c r="B726">
        <v>35.9</v>
      </c>
      <c r="C726">
        <v>0</v>
      </c>
    </row>
    <row r="727" spans="1:3" x14ac:dyDescent="0.2">
      <c r="A727" s="1">
        <v>44581</v>
      </c>
      <c r="B727">
        <v>35.299999999999997</v>
      </c>
      <c r="C727">
        <v>0</v>
      </c>
    </row>
    <row r="728" spans="1:3" x14ac:dyDescent="0.2">
      <c r="A728" s="1">
        <v>44582</v>
      </c>
      <c r="B728">
        <v>53.2</v>
      </c>
      <c r="C728">
        <v>0</v>
      </c>
    </row>
    <row r="729" spans="1:3" x14ac:dyDescent="0.2">
      <c r="A729" s="1">
        <v>44583</v>
      </c>
      <c r="B729">
        <v>52.2</v>
      </c>
      <c r="C729">
        <v>0</v>
      </c>
    </row>
    <row r="730" spans="1:3" x14ac:dyDescent="0.2">
      <c r="A730" s="1">
        <v>44584</v>
      </c>
      <c r="B730">
        <v>41.4</v>
      </c>
      <c r="C730">
        <v>0</v>
      </c>
    </row>
    <row r="731" spans="1:3" x14ac:dyDescent="0.2">
      <c r="A731" s="1">
        <v>44585</v>
      </c>
      <c r="B731">
        <v>41.5</v>
      </c>
      <c r="C731">
        <v>0</v>
      </c>
    </row>
    <row r="732" spans="1:3" x14ac:dyDescent="0.2">
      <c r="A732" s="1">
        <v>44586</v>
      </c>
      <c r="B732">
        <v>36</v>
      </c>
      <c r="C732">
        <v>0</v>
      </c>
    </row>
    <row r="733" spans="1:3" x14ac:dyDescent="0.2">
      <c r="A733" s="1">
        <v>44587</v>
      </c>
      <c r="B733">
        <v>49</v>
      </c>
      <c r="C733">
        <v>0</v>
      </c>
    </row>
    <row r="734" spans="1:3" x14ac:dyDescent="0.2">
      <c r="A734" s="1">
        <v>44588</v>
      </c>
      <c r="B734">
        <v>51.7</v>
      </c>
      <c r="C734">
        <v>0</v>
      </c>
    </row>
    <row r="735" spans="1:3" x14ac:dyDescent="0.2">
      <c r="A735" s="1">
        <v>44589</v>
      </c>
      <c r="B735">
        <v>37.299999999999997</v>
      </c>
      <c r="C735">
        <v>0</v>
      </c>
    </row>
    <row r="736" spans="1:3" x14ac:dyDescent="0.2">
      <c r="A736" s="1">
        <v>44590</v>
      </c>
      <c r="B736">
        <v>48.8</v>
      </c>
      <c r="C736">
        <v>0</v>
      </c>
    </row>
    <row r="737" spans="1:3" x14ac:dyDescent="0.2">
      <c r="A737" s="1">
        <v>44591</v>
      </c>
      <c r="B737">
        <v>54.2</v>
      </c>
      <c r="C737">
        <v>0</v>
      </c>
    </row>
    <row r="738" spans="1:3" x14ac:dyDescent="0.2">
      <c r="A738" s="1">
        <v>44592</v>
      </c>
      <c r="B738">
        <v>52.7</v>
      </c>
      <c r="C738">
        <v>2</v>
      </c>
    </row>
    <row r="739" spans="1:3" x14ac:dyDescent="0.2">
      <c r="A739" s="1">
        <v>44593</v>
      </c>
      <c r="B739">
        <v>43.8</v>
      </c>
      <c r="C739">
        <v>12</v>
      </c>
    </row>
    <row r="740" spans="1:3" x14ac:dyDescent="0.2">
      <c r="A740" s="1">
        <v>44594</v>
      </c>
      <c r="B740">
        <v>31.4</v>
      </c>
      <c r="C740">
        <v>0</v>
      </c>
    </row>
    <row r="741" spans="1:3" x14ac:dyDescent="0.2">
      <c r="A741" s="1">
        <v>44595</v>
      </c>
      <c r="B741">
        <v>25.2</v>
      </c>
      <c r="C741">
        <v>0</v>
      </c>
    </row>
    <row r="742" spans="1:3" x14ac:dyDescent="0.2">
      <c r="A742" s="1">
        <v>44596</v>
      </c>
      <c r="B742">
        <v>33.200000000000003</v>
      </c>
      <c r="C742">
        <v>0</v>
      </c>
    </row>
    <row r="743" spans="1:3" x14ac:dyDescent="0.2">
      <c r="A743" s="1">
        <v>44597</v>
      </c>
      <c r="B743">
        <v>45.9</v>
      </c>
      <c r="C743">
        <v>0</v>
      </c>
    </row>
    <row r="744" spans="1:3" x14ac:dyDescent="0.2">
      <c r="A744" s="1">
        <v>44598</v>
      </c>
      <c r="B744">
        <v>48.3</v>
      </c>
      <c r="C744">
        <v>0</v>
      </c>
    </row>
    <row r="745" spans="1:3" x14ac:dyDescent="0.2">
      <c r="A745" s="1">
        <v>44599</v>
      </c>
      <c r="B745">
        <v>39.200000000000003</v>
      </c>
      <c r="C745">
        <v>0</v>
      </c>
    </row>
    <row r="746" spans="1:3" x14ac:dyDescent="0.2">
      <c r="A746" s="1">
        <v>44600</v>
      </c>
      <c r="B746">
        <v>30.1</v>
      </c>
      <c r="C746">
        <v>0</v>
      </c>
    </row>
    <row r="747" spans="1:3" x14ac:dyDescent="0.2">
      <c r="A747" s="1">
        <v>44601</v>
      </c>
      <c r="B747">
        <v>32.4</v>
      </c>
      <c r="C747">
        <v>0</v>
      </c>
    </row>
    <row r="748" spans="1:3" x14ac:dyDescent="0.2">
      <c r="A748" s="1">
        <v>44602</v>
      </c>
      <c r="B748">
        <v>29.3</v>
      </c>
      <c r="C748">
        <v>0</v>
      </c>
    </row>
    <row r="749" spans="1:3" x14ac:dyDescent="0.2">
      <c r="A749" s="1">
        <v>44603</v>
      </c>
      <c r="B749">
        <v>26.8</v>
      </c>
      <c r="C749">
        <v>0</v>
      </c>
    </row>
    <row r="750" spans="1:3" x14ac:dyDescent="0.2">
      <c r="A750" s="1">
        <v>44604</v>
      </c>
      <c r="B750">
        <v>21.6</v>
      </c>
      <c r="C750">
        <v>0</v>
      </c>
    </row>
    <row r="751" spans="1:3" x14ac:dyDescent="0.2">
      <c r="A751" s="1">
        <v>44605</v>
      </c>
      <c r="B751">
        <v>36.9</v>
      </c>
      <c r="C751">
        <v>0</v>
      </c>
    </row>
    <row r="752" spans="1:3" x14ac:dyDescent="0.2">
      <c r="A752" s="1">
        <v>44606</v>
      </c>
      <c r="B752">
        <v>48.2</v>
      </c>
      <c r="C752">
        <v>0</v>
      </c>
    </row>
    <row r="753" spans="1:3" x14ac:dyDescent="0.2">
      <c r="A753" s="1">
        <v>44607</v>
      </c>
      <c r="B753">
        <v>46.3</v>
      </c>
      <c r="C753">
        <v>0</v>
      </c>
    </row>
    <row r="754" spans="1:3" x14ac:dyDescent="0.2">
      <c r="A754" s="1">
        <v>44608</v>
      </c>
      <c r="B754">
        <v>37.4</v>
      </c>
      <c r="C754">
        <v>0</v>
      </c>
    </row>
    <row r="755" spans="1:3" x14ac:dyDescent="0.2">
      <c r="A755" s="1">
        <v>44609</v>
      </c>
      <c r="B755">
        <v>13.2</v>
      </c>
      <c r="C755">
        <v>0</v>
      </c>
    </row>
    <row r="756" spans="1:3" x14ac:dyDescent="0.2">
      <c r="A756" s="1">
        <v>44610</v>
      </c>
      <c r="B756">
        <v>26.8</v>
      </c>
      <c r="C756">
        <v>0</v>
      </c>
    </row>
    <row r="757" spans="1:3" x14ac:dyDescent="0.2">
      <c r="A757" s="1">
        <v>44611</v>
      </c>
      <c r="B757">
        <v>42.6</v>
      </c>
      <c r="C757">
        <v>0</v>
      </c>
    </row>
    <row r="758" spans="1:3" x14ac:dyDescent="0.2">
      <c r="A758" s="1">
        <v>44612</v>
      </c>
      <c r="B758">
        <v>41.8</v>
      </c>
      <c r="C758">
        <v>0</v>
      </c>
    </row>
    <row r="759" spans="1:3" x14ac:dyDescent="0.2">
      <c r="A759" s="1">
        <v>44613</v>
      </c>
      <c r="B759">
        <v>27.5</v>
      </c>
      <c r="C759">
        <v>0</v>
      </c>
    </row>
    <row r="760" spans="1:3" x14ac:dyDescent="0.2">
      <c r="A760" s="1">
        <v>44614</v>
      </c>
      <c r="B760">
        <v>28.5</v>
      </c>
      <c r="C760">
        <v>0</v>
      </c>
    </row>
    <row r="761" spans="1:3" x14ac:dyDescent="0.2">
      <c r="A761" s="1">
        <v>44615</v>
      </c>
      <c r="B761">
        <v>16.2</v>
      </c>
      <c r="C761">
        <v>0</v>
      </c>
    </row>
    <row r="762" spans="1:3" x14ac:dyDescent="0.2">
      <c r="A762" s="1">
        <v>44616</v>
      </c>
      <c r="B762">
        <v>39</v>
      </c>
      <c r="C762">
        <v>0</v>
      </c>
    </row>
    <row r="763" spans="1:3" x14ac:dyDescent="0.2">
      <c r="A763" s="1">
        <v>44617</v>
      </c>
      <c r="B763">
        <v>40.9</v>
      </c>
      <c r="C763">
        <v>0</v>
      </c>
    </row>
    <row r="764" spans="1:3" x14ac:dyDescent="0.2">
      <c r="A764" s="1">
        <v>44618</v>
      </c>
      <c r="B764">
        <v>43.9</v>
      </c>
      <c r="C764">
        <v>0</v>
      </c>
    </row>
    <row r="765" spans="1:3" x14ac:dyDescent="0.2">
      <c r="A765" s="1">
        <v>44619</v>
      </c>
      <c r="B765">
        <v>38.9</v>
      </c>
      <c r="C765">
        <v>0</v>
      </c>
    </row>
    <row r="766" spans="1:3" x14ac:dyDescent="0.2">
      <c r="A766" s="1">
        <v>44620</v>
      </c>
      <c r="B766">
        <v>44</v>
      </c>
      <c r="C766">
        <v>0</v>
      </c>
    </row>
    <row r="767" spans="1:3" x14ac:dyDescent="0.2">
      <c r="A767" s="1">
        <v>44621</v>
      </c>
      <c r="B767">
        <v>38.6</v>
      </c>
      <c r="C767">
        <v>0</v>
      </c>
    </row>
    <row r="768" spans="1:3" x14ac:dyDescent="0.2">
      <c r="A768" s="1">
        <v>44622</v>
      </c>
      <c r="B768">
        <v>30.2</v>
      </c>
      <c r="C768">
        <v>0</v>
      </c>
    </row>
    <row r="769" spans="1:3" x14ac:dyDescent="0.2">
      <c r="A769" s="1">
        <v>44623</v>
      </c>
      <c r="B769">
        <v>35.4</v>
      </c>
      <c r="C769">
        <v>0</v>
      </c>
    </row>
    <row r="770" spans="1:3" x14ac:dyDescent="0.2">
      <c r="A770" s="1">
        <v>44624</v>
      </c>
      <c r="B770">
        <v>42.7</v>
      </c>
      <c r="C770">
        <v>0</v>
      </c>
    </row>
    <row r="771" spans="1:3" x14ac:dyDescent="0.2">
      <c r="A771" s="1">
        <v>44625</v>
      </c>
      <c r="B771">
        <v>36.9</v>
      </c>
      <c r="C771">
        <v>0</v>
      </c>
    </row>
    <row r="772" spans="1:3" x14ac:dyDescent="0.2">
      <c r="A772" s="1">
        <v>44626</v>
      </c>
      <c r="B772">
        <v>16</v>
      </c>
      <c r="C772">
        <v>0</v>
      </c>
    </row>
    <row r="773" spans="1:3" x14ac:dyDescent="0.2">
      <c r="A773" s="1">
        <v>44627</v>
      </c>
      <c r="B773">
        <v>16.5</v>
      </c>
      <c r="C773">
        <v>0</v>
      </c>
    </row>
    <row r="774" spans="1:3" x14ac:dyDescent="0.2">
      <c r="A774" s="1">
        <v>44628</v>
      </c>
      <c r="B774">
        <v>28.9</v>
      </c>
      <c r="C774">
        <v>0</v>
      </c>
    </row>
    <row r="775" spans="1:3" x14ac:dyDescent="0.2">
      <c r="A775" s="1">
        <v>44629</v>
      </c>
      <c r="B775">
        <v>35.799999999999997</v>
      </c>
      <c r="C775">
        <v>0</v>
      </c>
    </row>
    <row r="776" spans="1:3" x14ac:dyDescent="0.2">
      <c r="A776" s="1">
        <v>44630</v>
      </c>
      <c r="B776">
        <v>32.1</v>
      </c>
      <c r="C776">
        <v>0</v>
      </c>
    </row>
    <row r="777" spans="1:3" x14ac:dyDescent="0.2">
      <c r="A777" s="1">
        <v>44631</v>
      </c>
      <c r="B777">
        <v>26.2</v>
      </c>
      <c r="C777">
        <v>0</v>
      </c>
    </row>
    <row r="778" spans="1:3" x14ac:dyDescent="0.2">
      <c r="A778" s="1">
        <v>44632</v>
      </c>
      <c r="B778">
        <v>33.4</v>
      </c>
      <c r="C778">
        <v>0</v>
      </c>
    </row>
    <row r="779" spans="1:3" x14ac:dyDescent="0.2">
      <c r="A779" s="1">
        <v>44633</v>
      </c>
      <c r="B779">
        <v>36.9</v>
      </c>
      <c r="C779">
        <v>0</v>
      </c>
    </row>
    <row r="780" spans="1:3" x14ac:dyDescent="0.2">
      <c r="A780" s="1">
        <v>44634</v>
      </c>
      <c r="B780">
        <v>27.3</v>
      </c>
      <c r="C780">
        <v>0</v>
      </c>
    </row>
    <row r="781" spans="1:3" x14ac:dyDescent="0.2">
      <c r="A781" s="1">
        <v>44635</v>
      </c>
      <c r="B781">
        <v>18</v>
      </c>
      <c r="C781">
        <v>0</v>
      </c>
    </row>
    <row r="782" spans="1:3" x14ac:dyDescent="0.2">
      <c r="A782" s="1">
        <v>44636</v>
      </c>
      <c r="B782">
        <v>19.2</v>
      </c>
      <c r="C782">
        <v>0</v>
      </c>
    </row>
    <row r="783" spans="1:3" x14ac:dyDescent="0.2">
      <c r="A783" s="1">
        <v>44637</v>
      </c>
      <c r="B783">
        <v>20.9</v>
      </c>
      <c r="C783">
        <v>0</v>
      </c>
    </row>
    <row r="784" spans="1:3" x14ac:dyDescent="0.2">
      <c r="A784" s="1">
        <v>44638</v>
      </c>
      <c r="B784">
        <v>10.6</v>
      </c>
      <c r="C784">
        <v>0</v>
      </c>
    </row>
    <row r="785" spans="1:3" x14ac:dyDescent="0.2">
      <c r="A785" s="1">
        <v>44639</v>
      </c>
      <c r="B785">
        <v>14</v>
      </c>
      <c r="C785">
        <v>0</v>
      </c>
    </row>
    <row r="786" spans="1:3" x14ac:dyDescent="0.2">
      <c r="A786" s="1">
        <v>44640</v>
      </c>
      <c r="B786">
        <v>16</v>
      </c>
      <c r="C786">
        <v>0</v>
      </c>
    </row>
    <row r="787" spans="1:3" x14ac:dyDescent="0.2">
      <c r="A787" s="1">
        <v>44641</v>
      </c>
      <c r="B787">
        <v>17.2</v>
      </c>
      <c r="C787">
        <v>0</v>
      </c>
    </row>
    <row r="788" spans="1:3" x14ac:dyDescent="0.2">
      <c r="A788" s="1">
        <v>44642</v>
      </c>
      <c r="B788">
        <v>22.1</v>
      </c>
      <c r="C788">
        <v>0</v>
      </c>
    </row>
    <row r="789" spans="1:3" x14ac:dyDescent="0.2">
      <c r="A789" s="1">
        <v>44643</v>
      </c>
      <c r="B789">
        <v>27.2</v>
      </c>
      <c r="C789">
        <v>0</v>
      </c>
    </row>
    <row r="790" spans="1:3" x14ac:dyDescent="0.2">
      <c r="A790" s="1">
        <v>44644</v>
      </c>
      <c r="B790">
        <v>26.7</v>
      </c>
      <c r="C790">
        <v>0</v>
      </c>
    </row>
    <row r="791" spans="1:3" x14ac:dyDescent="0.2">
      <c r="A791" s="1">
        <v>44645</v>
      </c>
      <c r="B791">
        <v>16.600000000000001</v>
      </c>
      <c r="C791">
        <v>0</v>
      </c>
    </row>
    <row r="792" spans="1:3" x14ac:dyDescent="0.2">
      <c r="A792" s="1">
        <v>44646</v>
      </c>
      <c r="B792">
        <v>20.6</v>
      </c>
      <c r="C792">
        <v>0</v>
      </c>
    </row>
    <row r="793" spans="1:3" x14ac:dyDescent="0.2">
      <c r="A793" s="1">
        <v>44647</v>
      </c>
      <c r="B793">
        <v>26.7</v>
      </c>
      <c r="C793">
        <v>0</v>
      </c>
    </row>
    <row r="794" spans="1:3" x14ac:dyDescent="0.2">
      <c r="A794" s="1">
        <v>44648</v>
      </c>
      <c r="B794">
        <v>41.2</v>
      </c>
      <c r="C794">
        <v>0</v>
      </c>
    </row>
    <row r="795" spans="1:3" x14ac:dyDescent="0.2">
      <c r="A795" s="1">
        <v>44649</v>
      </c>
      <c r="B795">
        <v>38</v>
      </c>
      <c r="C795">
        <v>0</v>
      </c>
    </row>
    <row r="796" spans="1:3" x14ac:dyDescent="0.2">
      <c r="A796" s="1">
        <v>44650</v>
      </c>
      <c r="B796">
        <v>28.7</v>
      </c>
      <c r="C796">
        <v>0</v>
      </c>
    </row>
    <row r="797" spans="1:3" x14ac:dyDescent="0.2">
      <c r="A797" s="1">
        <v>44651</v>
      </c>
      <c r="B797">
        <v>17.8</v>
      </c>
      <c r="C797">
        <v>0</v>
      </c>
    </row>
    <row r="798" spans="1:3" x14ac:dyDescent="0.2">
      <c r="A798" s="1">
        <v>44652</v>
      </c>
      <c r="B798">
        <v>16.8</v>
      </c>
      <c r="C798">
        <v>0</v>
      </c>
    </row>
    <row r="799" spans="1:3" x14ac:dyDescent="0.2">
      <c r="A799" s="1">
        <v>44653</v>
      </c>
      <c r="B799">
        <v>23.2</v>
      </c>
      <c r="C799">
        <v>0</v>
      </c>
    </row>
    <row r="800" spans="1:3" x14ac:dyDescent="0.2">
      <c r="A800" s="1">
        <v>44654</v>
      </c>
      <c r="B800">
        <v>26</v>
      </c>
      <c r="C800">
        <v>0</v>
      </c>
    </row>
    <row r="801" spans="1:3" x14ac:dyDescent="0.2">
      <c r="A801" s="1">
        <v>44655</v>
      </c>
      <c r="B801">
        <v>20</v>
      </c>
      <c r="C801">
        <v>0</v>
      </c>
    </row>
    <row r="802" spans="1:3" x14ac:dyDescent="0.2">
      <c r="A802" s="1">
        <v>44656</v>
      </c>
      <c r="B802">
        <v>18.7</v>
      </c>
      <c r="C802">
        <v>0</v>
      </c>
    </row>
    <row r="803" spans="1:3" x14ac:dyDescent="0.2">
      <c r="A803" s="1">
        <v>44657</v>
      </c>
      <c r="B803">
        <v>20</v>
      </c>
      <c r="C803">
        <v>0</v>
      </c>
    </row>
    <row r="804" spans="1:3" x14ac:dyDescent="0.2">
      <c r="A804" s="1">
        <v>44658</v>
      </c>
      <c r="B804">
        <v>18.2</v>
      </c>
      <c r="C804">
        <v>0</v>
      </c>
    </row>
    <row r="805" spans="1:3" x14ac:dyDescent="0.2">
      <c r="A805" s="1">
        <v>44659</v>
      </c>
      <c r="B805">
        <v>15</v>
      </c>
      <c r="C805">
        <v>0</v>
      </c>
    </row>
    <row r="806" spans="1:3" x14ac:dyDescent="0.2">
      <c r="A806" s="1">
        <v>44660</v>
      </c>
      <c r="B806">
        <v>21.6</v>
      </c>
      <c r="C806">
        <v>0</v>
      </c>
    </row>
    <row r="807" spans="1:3" x14ac:dyDescent="0.2">
      <c r="A807" s="1">
        <v>44661</v>
      </c>
      <c r="B807">
        <v>22.5</v>
      </c>
      <c r="C807">
        <v>0</v>
      </c>
    </row>
    <row r="808" spans="1:3" x14ac:dyDescent="0.2">
      <c r="A808" s="1">
        <v>44662</v>
      </c>
      <c r="B808">
        <v>16.399999999999999</v>
      </c>
      <c r="C808">
        <v>0</v>
      </c>
    </row>
    <row r="809" spans="1:3" x14ac:dyDescent="0.2">
      <c r="A809" s="1">
        <v>44663</v>
      </c>
      <c r="B809">
        <v>10.6</v>
      </c>
      <c r="C809">
        <v>0</v>
      </c>
    </row>
    <row r="810" spans="1:3" x14ac:dyDescent="0.2">
      <c r="A810" s="1">
        <v>44664</v>
      </c>
      <c r="B810">
        <v>8.3000000000000007</v>
      </c>
      <c r="C810">
        <v>0</v>
      </c>
    </row>
    <row r="811" spans="1:3" x14ac:dyDescent="0.2">
      <c r="A811" s="1">
        <v>44665</v>
      </c>
      <c r="B811">
        <v>7.2</v>
      </c>
      <c r="C811">
        <v>0</v>
      </c>
    </row>
    <row r="812" spans="1:3" x14ac:dyDescent="0.2">
      <c r="A812" s="1">
        <v>44666</v>
      </c>
      <c r="B812">
        <v>9.5</v>
      </c>
      <c r="C812">
        <v>0</v>
      </c>
    </row>
    <row r="813" spans="1:3" x14ac:dyDescent="0.2">
      <c r="A813" s="1">
        <v>44667</v>
      </c>
      <c r="B813">
        <v>11.7</v>
      </c>
      <c r="C813">
        <v>0</v>
      </c>
    </row>
    <row r="814" spans="1:3" x14ac:dyDescent="0.2">
      <c r="A814" s="1">
        <v>44668</v>
      </c>
      <c r="B814">
        <v>23.6</v>
      </c>
      <c r="C814">
        <v>0</v>
      </c>
    </row>
    <row r="815" spans="1:3" x14ac:dyDescent="0.2">
      <c r="A815" s="1">
        <v>44669</v>
      </c>
      <c r="B815">
        <v>22</v>
      </c>
      <c r="C815">
        <v>0</v>
      </c>
    </row>
    <row r="816" spans="1:3" x14ac:dyDescent="0.2">
      <c r="A816" s="1">
        <v>44670</v>
      </c>
      <c r="B816">
        <v>21.7</v>
      </c>
      <c r="C816">
        <v>0</v>
      </c>
    </row>
    <row r="817" spans="1:3" x14ac:dyDescent="0.2">
      <c r="A817" s="1">
        <v>44671</v>
      </c>
      <c r="B817">
        <v>19.5</v>
      </c>
      <c r="C817">
        <v>0</v>
      </c>
    </row>
    <row r="818" spans="1:3" x14ac:dyDescent="0.2">
      <c r="A818" s="1">
        <v>44672</v>
      </c>
      <c r="B818">
        <v>19.5</v>
      </c>
      <c r="C818">
        <v>0</v>
      </c>
    </row>
    <row r="819" spans="1:3" x14ac:dyDescent="0.2">
      <c r="A819" s="1">
        <v>44673</v>
      </c>
      <c r="B819">
        <v>12.9</v>
      </c>
      <c r="C819">
        <v>0</v>
      </c>
    </row>
    <row r="820" spans="1:3" x14ac:dyDescent="0.2">
      <c r="A820" s="1">
        <v>44674</v>
      </c>
      <c r="B820">
        <v>14.7</v>
      </c>
      <c r="C820">
        <v>0</v>
      </c>
    </row>
    <row r="821" spans="1:3" x14ac:dyDescent="0.2">
      <c r="A821" s="1">
        <v>44675</v>
      </c>
      <c r="B821">
        <v>13.3</v>
      </c>
      <c r="C821">
        <v>0</v>
      </c>
    </row>
    <row r="822" spans="1:3" x14ac:dyDescent="0.2">
      <c r="A822" s="1">
        <v>44676</v>
      </c>
      <c r="B822">
        <v>12.1</v>
      </c>
      <c r="C822">
        <v>0</v>
      </c>
    </row>
    <row r="823" spans="1:3" x14ac:dyDescent="0.2">
      <c r="A823" s="1">
        <v>44677</v>
      </c>
      <c r="B823">
        <v>13.8</v>
      </c>
      <c r="C823">
        <v>0</v>
      </c>
    </row>
    <row r="824" spans="1:3" x14ac:dyDescent="0.2">
      <c r="A824" s="1">
        <v>44678</v>
      </c>
      <c r="B824">
        <v>17</v>
      </c>
      <c r="C824">
        <v>0</v>
      </c>
    </row>
    <row r="825" spans="1:3" x14ac:dyDescent="0.2">
      <c r="A825" s="1">
        <v>44679</v>
      </c>
      <c r="B825">
        <v>19.899999999999999</v>
      </c>
      <c r="C825">
        <v>0</v>
      </c>
    </row>
    <row r="826" spans="1:3" x14ac:dyDescent="0.2">
      <c r="A826" s="1">
        <v>44680</v>
      </c>
      <c r="B826">
        <v>17.3</v>
      </c>
      <c r="C826">
        <v>0</v>
      </c>
    </row>
    <row r="827" spans="1:3" x14ac:dyDescent="0.2">
      <c r="A827" s="1">
        <v>44681</v>
      </c>
      <c r="B827">
        <v>16.2</v>
      </c>
      <c r="C827">
        <v>0</v>
      </c>
    </row>
    <row r="828" spans="1:3" x14ac:dyDescent="0.2">
      <c r="A828" s="1">
        <v>44682</v>
      </c>
      <c r="B828">
        <v>12.4</v>
      </c>
      <c r="C828">
        <v>0</v>
      </c>
    </row>
    <row r="829" spans="1:3" x14ac:dyDescent="0.2">
      <c r="A829" s="1">
        <v>44683</v>
      </c>
      <c r="B829">
        <v>13.9</v>
      </c>
      <c r="C829">
        <v>0</v>
      </c>
    </row>
    <row r="830" spans="1:3" x14ac:dyDescent="0.2">
      <c r="A830" s="1">
        <v>44684</v>
      </c>
      <c r="B830">
        <v>14.1</v>
      </c>
      <c r="C830">
        <v>0</v>
      </c>
    </row>
    <row r="831" spans="1:3" x14ac:dyDescent="0.2">
      <c r="A831" s="1">
        <v>44685</v>
      </c>
      <c r="B831">
        <v>14</v>
      </c>
      <c r="C831">
        <v>0</v>
      </c>
    </row>
    <row r="832" spans="1:3" x14ac:dyDescent="0.2">
      <c r="A832" s="1">
        <v>44686</v>
      </c>
      <c r="B832">
        <v>9.5</v>
      </c>
      <c r="C832">
        <v>1</v>
      </c>
    </row>
    <row r="833" spans="1:3" x14ac:dyDescent="0.2">
      <c r="A833" s="1">
        <v>44687</v>
      </c>
      <c r="B833">
        <v>9.5</v>
      </c>
      <c r="C833">
        <v>0</v>
      </c>
    </row>
    <row r="834" spans="1:3" x14ac:dyDescent="0.2">
      <c r="A834" s="1">
        <v>44688</v>
      </c>
      <c r="B834">
        <v>14</v>
      </c>
      <c r="C834">
        <v>0</v>
      </c>
    </row>
    <row r="835" spans="1:3" x14ac:dyDescent="0.2">
      <c r="A835" s="1">
        <v>44689</v>
      </c>
      <c r="B835">
        <v>14.7</v>
      </c>
      <c r="C835">
        <v>0</v>
      </c>
    </row>
    <row r="836" spans="1:3" x14ac:dyDescent="0.2">
      <c r="A836" s="1">
        <v>44690</v>
      </c>
      <c r="B836">
        <v>11.8</v>
      </c>
      <c r="C836">
        <v>0</v>
      </c>
    </row>
    <row r="837" spans="1:3" x14ac:dyDescent="0.2">
      <c r="A837" s="1">
        <v>44691</v>
      </c>
      <c r="B837">
        <v>8.9</v>
      </c>
      <c r="C837">
        <v>0</v>
      </c>
    </row>
    <row r="838" spans="1:3" x14ac:dyDescent="0.2">
      <c r="A838" s="1">
        <v>44692</v>
      </c>
      <c r="B838">
        <v>7.5</v>
      </c>
      <c r="C838">
        <v>0</v>
      </c>
    </row>
    <row r="839" spans="1:3" x14ac:dyDescent="0.2">
      <c r="A839" s="1">
        <v>44693</v>
      </c>
      <c r="B839">
        <v>4.0999999999999996</v>
      </c>
      <c r="C839">
        <v>0</v>
      </c>
    </row>
    <row r="840" spans="1:3" x14ac:dyDescent="0.2">
      <c r="A840" s="1">
        <v>44694</v>
      </c>
      <c r="B840">
        <v>1.1000000000000001</v>
      </c>
      <c r="C840">
        <v>0</v>
      </c>
    </row>
    <row r="841" spans="1:3" x14ac:dyDescent="0.2">
      <c r="A841" s="1">
        <v>44695</v>
      </c>
      <c r="B841">
        <v>0</v>
      </c>
      <c r="C841">
        <v>0</v>
      </c>
    </row>
    <row r="842" spans="1:3" x14ac:dyDescent="0.2">
      <c r="A842" s="1">
        <v>44696</v>
      </c>
      <c r="B842">
        <v>0.4</v>
      </c>
      <c r="C842">
        <v>0</v>
      </c>
    </row>
    <row r="843" spans="1:3" x14ac:dyDescent="0.2">
      <c r="A843" s="1">
        <v>44697</v>
      </c>
      <c r="B843">
        <v>1.3</v>
      </c>
      <c r="C843">
        <v>0</v>
      </c>
    </row>
    <row r="844" spans="1:3" x14ac:dyDescent="0.2">
      <c r="A844" s="1">
        <v>44698</v>
      </c>
      <c r="B844">
        <v>4.4000000000000004</v>
      </c>
      <c r="C844">
        <v>0</v>
      </c>
    </row>
    <row r="845" spans="1:3" x14ac:dyDescent="0.2">
      <c r="A845" s="1">
        <v>44699</v>
      </c>
      <c r="B845">
        <v>5.8</v>
      </c>
      <c r="C845">
        <v>0</v>
      </c>
    </row>
    <row r="846" spans="1:3" x14ac:dyDescent="0.2">
      <c r="A846" s="1">
        <v>44700</v>
      </c>
      <c r="B846">
        <v>10.6</v>
      </c>
      <c r="C846">
        <v>0</v>
      </c>
    </row>
    <row r="847" spans="1:3" x14ac:dyDescent="0.2">
      <c r="A847" s="1">
        <v>44701</v>
      </c>
      <c r="B847">
        <v>7</v>
      </c>
      <c r="C847">
        <v>0</v>
      </c>
    </row>
    <row r="848" spans="1:3" x14ac:dyDescent="0.2">
      <c r="A848" s="1">
        <v>44702</v>
      </c>
      <c r="B848">
        <v>0.9</v>
      </c>
      <c r="C848">
        <v>0</v>
      </c>
    </row>
    <row r="849" spans="1:3" x14ac:dyDescent="0.2">
      <c r="A849" s="1">
        <v>44703</v>
      </c>
      <c r="B849">
        <v>0</v>
      </c>
      <c r="C849">
        <v>0</v>
      </c>
    </row>
    <row r="850" spans="1:3" x14ac:dyDescent="0.2">
      <c r="A850" s="1">
        <v>44704</v>
      </c>
      <c r="B850">
        <v>2.2000000000000002</v>
      </c>
      <c r="C850">
        <v>0</v>
      </c>
    </row>
    <row r="851" spans="1:3" x14ac:dyDescent="0.2">
      <c r="A851" s="1">
        <v>44705</v>
      </c>
      <c r="B851">
        <v>5.2</v>
      </c>
      <c r="C851">
        <v>0</v>
      </c>
    </row>
    <row r="852" spans="1:3" x14ac:dyDescent="0.2">
      <c r="A852" s="1">
        <v>44706</v>
      </c>
      <c r="B852">
        <v>7.1</v>
      </c>
      <c r="C852">
        <v>0</v>
      </c>
    </row>
    <row r="853" spans="1:3" x14ac:dyDescent="0.2">
      <c r="A853" s="1">
        <v>44707</v>
      </c>
      <c r="B853">
        <v>5.4</v>
      </c>
      <c r="C853">
        <v>0</v>
      </c>
    </row>
    <row r="854" spans="1:3" x14ac:dyDescent="0.2">
      <c r="A854" s="1">
        <v>44708</v>
      </c>
      <c r="B854">
        <v>0.6</v>
      </c>
      <c r="C854">
        <v>0</v>
      </c>
    </row>
    <row r="855" spans="1:3" x14ac:dyDescent="0.2">
      <c r="A855" s="1">
        <v>44709</v>
      </c>
      <c r="B855">
        <v>0.7</v>
      </c>
      <c r="C855">
        <v>0</v>
      </c>
    </row>
    <row r="856" spans="1:3" x14ac:dyDescent="0.2">
      <c r="A856" s="1">
        <v>44710</v>
      </c>
      <c r="B856">
        <v>4.3</v>
      </c>
      <c r="C856">
        <v>0</v>
      </c>
    </row>
    <row r="857" spans="1:3" x14ac:dyDescent="0.2">
      <c r="A857" s="1">
        <v>44711</v>
      </c>
      <c r="B857">
        <v>3.3</v>
      </c>
      <c r="C857">
        <v>0</v>
      </c>
    </row>
    <row r="858" spans="1:3" x14ac:dyDescent="0.2">
      <c r="A858" s="1">
        <v>44712</v>
      </c>
      <c r="B858">
        <v>0.2</v>
      </c>
      <c r="C858">
        <v>0</v>
      </c>
    </row>
    <row r="859" spans="1:3" x14ac:dyDescent="0.2">
      <c r="A859" s="1">
        <v>44713</v>
      </c>
      <c r="B859">
        <v>3.8</v>
      </c>
      <c r="C859">
        <v>0</v>
      </c>
    </row>
    <row r="860" spans="1:3" x14ac:dyDescent="0.2">
      <c r="A860" s="1">
        <v>44714</v>
      </c>
      <c r="B860">
        <v>3.4</v>
      </c>
      <c r="C860">
        <v>0</v>
      </c>
    </row>
    <row r="861" spans="1:3" x14ac:dyDescent="0.2">
      <c r="A861" s="1">
        <v>44715</v>
      </c>
      <c r="B861">
        <v>1.5</v>
      </c>
      <c r="C861">
        <v>0</v>
      </c>
    </row>
    <row r="862" spans="1:3" x14ac:dyDescent="0.2">
      <c r="A862" s="1">
        <v>44716</v>
      </c>
      <c r="B862">
        <v>1.6</v>
      </c>
      <c r="C862">
        <v>0</v>
      </c>
    </row>
    <row r="863" spans="1:3" x14ac:dyDescent="0.2">
      <c r="A863" s="1">
        <v>44717</v>
      </c>
      <c r="B863">
        <v>4.9000000000000004</v>
      </c>
      <c r="C863">
        <v>0</v>
      </c>
    </row>
    <row r="864" spans="1:3" x14ac:dyDescent="0.2">
      <c r="A864" s="1">
        <v>44718</v>
      </c>
      <c r="B864">
        <v>4.7</v>
      </c>
      <c r="C864">
        <v>0</v>
      </c>
    </row>
    <row r="865" spans="1:3" x14ac:dyDescent="0.2">
      <c r="A865" s="1">
        <v>44719</v>
      </c>
      <c r="B865">
        <v>1.9</v>
      </c>
      <c r="C865">
        <v>0</v>
      </c>
    </row>
    <row r="866" spans="1:3" x14ac:dyDescent="0.2">
      <c r="A866" s="1">
        <v>44720</v>
      </c>
      <c r="B866">
        <v>0.8</v>
      </c>
      <c r="C866">
        <v>0</v>
      </c>
    </row>
    <row r="867" spans="1:3" x14ac:dyDescent="0.2">
      <c r="A867" s="1">
        <v>44721</v>
      </c>
      <c r="B867">
        <v>2.2000000000000002</v>
      </c>
      <c r="C867">
        <v>0</v>
      </c>
    </row>
    <row r="868" spans="1:3" x14ac:dyDescent="0.2">
      <c r="A868" s="1">
        <v>44722</v>
      </c>
      <c r="B868">
        <v>2.5</v>
      </c>
      <c r="C868">
        <v>0</v>
      </c>
    </row>
    <row r="869" spans="1:3" x14ac:dyDescent="0.2">
      <c r="A869" s="1">
        <v>44723</v>
      </c>
      <c r="B869">
        <v>5.2</v>
      </c>
      <c r="C869">
        <v>0</v>
      </c>
    </row>
    <row r="870" spans="1:3" x14ac:dyDescent="0.2">
      <c r="A870" s="1">
        <v>44724</v>
      </c>
      <c r="B870">
        <v>3.7</v>
      </c>
      <c r="C870">
        <v>0</v>
      </c>
    </row>
    <row r="871" spans="1:3" x14ac:dyDescent="0.2">
      <c r="A871" s="1">
        <v>44725</v>
      </c>
      <c r="B871">
        <v>0.1</v>
      </c>
      <c r="C871">
        <v>0</v>
      </c>
    </row>
    <row r="872" spans="1:3" x14ac:dyDescent="0.2">
      <c r="A872" s="1">
        <v>44726</v>
      </c>
      <c r="B872">
        <v>2</v>
      </c>
      <c r="C872">
        <v>0</v>
      </c>
    </row>
    <row r="873" spans="1:3" x14ac:dyDescent="0.2">
      <c r="A873" s="1">
        <v>44727</v>
      </c>
      <c r="B873">
        <v>2.2999999999999998</v>
      </c>
      <c r="C873">
        <v>0</v>
      </c>
    </row>
    <row r="874" spans="1:3" x14ac:dyDescent="0.2">
      <c r="A874" s="1">
        <v>44728</v>
      </c>
      <c r="B874">
        <v>0.4</v>
      </c>
      <c r="C874">
        <v>0</v>
      </c>
    </row>
    <row r="875" spans="1:3" x14ac:dyDescent="0.2">
      <c r="A875" s="1">
        <v>44729</v>
      </c>
      <c r="B875">
        <v>0</v>
      </c>
      <c r="C875">
        <v>0</v>
      </c>
    </row>
    <row r="876" spans="1:3" x14ac:dyDescent="0.2">
      <c r="A876" s="1">
        <v>44730</v>
      </c>
      <c r="B876">
        <v>3.7</v>
      </c>
      <c r="C876">
        <v>0</v>
      </c>
    </row>
    <row r="877" spans="1:3" x14ac:dyDescent="0.2">
      <c r="A877" s="1">
        <v>44731</v>
      </c>
      <c r="B877">
        <v>5.7</v>
      </c>
      <c r="C877">
        <v>0</v>
      </c>
    </row>
    <row r="878" spans="1:3" x14ac:dyDescent="0.2">
      <c r="A878" s="1">
        <v>44732</v>
      </c>
      <c r="B878">
        <v>3.5</v>
      </c>
      <c r="C878">
        <v>0</v>
      </c>
    </row>
    <row r="879" spans="1:3" x14ac:dyDescent="0.2">
      <c r="A879" s="1">
        <v>44733</v>
      </c>
      <c r="B879">
        <v>4</v>
      </c>
      <c r="C879">
        <v>0</v>
      </c>
    </row>
    <row r="880" spans="1:3" x14ac:dyDescent="0.2">
      <c r="A880" s="1">
        <v>44734</v>
      </c>
      <c r="B880">
        <v>5.2</v>
      </c>
      <c r="C880">
        <v>0</v>
      </c>
    </row>
    <row r="881" spans="1:3" x14ac:dyDescent="0.2">
      <c r="A881" s="1">
        <v>44735</v>
      </c>
      <c r="B881">
        <v>2.8</v>
      </c>
      <c r="C881">
        <v>0</v>
      </c>
    </row>
    <row r="882" spans="1:3" x14ac:dyDescent="0.2">
      <c r="A882" s="1">
        <v>44736</v>
      </c>
      <c r="B882">
        <v>1.4</v>
      </c>
      <c r="C882">
        <v>0</v>
      </c>
    </row>
    <row r="883" spans="1:3" x14ac:dyDescent="0.2">
      <c r="A883" s="1">
        <v>44737</v>
      </c>
      <c r="B883">
        <v>0.9</v>
      </c>
      <c r="C883">
        <v>0</v>
      </c>
    </row>
    <row r="884" spans="1:3" x14ac:dyDescent="0.2">
      <c r="A884" s="1">
        <v>44738</v>
      </c>
      <c r="B884">
        <v>0.6</v>
      </c>
      <c r="C884">
        <v>0</v>
      </c>
    </row>
    <row r="885" spans="1:3" x14ac:dyDescent="0.2">
      <c r="A885" s="1">
        <v>44739</v>
      </c>
      <c r="B885">
        <v>0</v>
      </c>
      <c r="C885">
        <v>0</v>
      </c>
    </row>
    <row r="886" spans="1:3" x14ac:dyDescent="0.2">
      <c r="A886" s="1">
        <v>44740</v>
      </c>
      <c r="B886">
        <v>2.6</v>
      </c>
      <c r="C886">
        <v>0</v>
      </c>
    </row>
    <row r="887" spans="1:3" x14ac:dyDescent="0.2">
      <c r="A887" s="1">
        <v>44741</v>
      </c>
      <c r="B887">
        <v>3.4</v>
      </c>
      <c r="C887">
        <v>0</v>
      </c>
    </row>
    <row r="888" spans="1:3" x14ac:dyDescent="0.2">
      <c r="A888" s="1">
        <v>44742</v>
      </c>
      <c r="B888">
        <v>1.9</v>
      </c>
      <c r="C888">
        <v>1</v>
      </c>
    </row>
    <row r="889" spans="1:3" x14ac:dyDescent="0.2">
      <c r="A889" s="1">
        <v>44743</v>
      </c>
      <c r="B889">
        <v>0.8</v>
      </c>
      <c r="C889">
        <v>7</v>
      </c>
    </row>
    <row r="890" spans="1:3" x14ac:dyDescent="0.2">
      <c r="A890" s="1">
        <v>44744</v>
      </c>
      <c r="B890">
        <v>0</v>
      </c>
      <c r="C890">
        <v>0</v>
      </c>
    </row>
    <row r="891" spans="1:3" x14ac:dyDescent="0.2">
      <c r="A891" s="1">
        <v>44745</v>
      </c>
      <c r="B891">
        <v>0.4</v>
      </c>
      <c r="C891">
        <v>0</v>
      </c>
    </row>
    <row r="892" spans="1:3" x14ac:dyDescent="0.2">
      <c r="A892" s="1">
        <v>44746</v>
      </c>
      <c r="B892">
        <v>1.7</v>
      </c>
      <c r="C892">
        <v>0</v>
      </c>
    </row>
    <row r="893" spans="1:3" x14ac:dyDescent="0.2">
      <c r="A893" s="1">
        <v>44747</v>
      </c>
      <c r="B893">
        <v>1</v>
      </c>
      <c r="C893">
        <v>0</v>
      </c>
    </row>
    <row r="894" spans="1:3" x14ac:dyDescent="0.2">
      <c r="A894" s="1">
        <v>44748</v>
      </c>
      <c r="B894">
        <v>0.2</v>
      </c>
      <c r="C894">
        <v>0</v>
      </c>
    </row>
    <row r="895" spans="1:3" x14ac:dyDescent="0.2">
      <c r="A895" s="1">
        <v>44749</v>
      </c>
      <c r="B895">
        <v>2</v>
      </c>
      <c r="C895">
        <v>0</v>
      </c>
    </row>
    <row r="896" spans="1:3" x14ac:dyDescent="0.2">
      <c r="A896" s="1">
        <v>44750</v>
      </c>
      <c r="B896">
        <v>0.6</v>
      </c>
      <c r="C896">
        <v>0</v>
      </c>
    </row>
    <row r="897" spans="1:3" x14ac:dyDescent="0.2">
      <c r="A897" s="1">
        <v>44751</v>
      </c>
      <c r="B897">
        <v>0.8</v>
      </c>
      <c r="C897">
        <v>0</v>
      </c>
    </row>
    <row r="898" spans="1:3" x14ac:dyDescent="0.2">
      <c r="A898" s="1">
        <v>44752</v>
      </c>
      <c r="B898">
        <v>3.8</v>
      </c>
      <c r="C898">
        <v>0</v>
      </c>
    </row>
    <row r="899" spans="1:3" x14ac:dyDescent="0.2">
      <c r="A899" s="1">
        <v>44753</v>
      </c>
      <c r="B899">
        <v>2.5</v>
      </c>
      <c r="C899">
        <v>0</v>
      </c>
    </row>
    <row r="900" spans="1:3" x14ac:dyDescent="0.2">
      <c r="A900" s="1">
        <v>44754</v>
      </c>
      <c r="B900">
        <v>0</v>
      </c>
      <c r="C900">
        <v>0</v>
      </c>
    </row>
    <row r="901" spans="1:3" x14ac:dyDescent="0.2">
      <c r="A901" s="1">
        <v>44755</v>
      </c>
      <c r="B901">
        <v>0.1</v>
      </c>
      <c r="C901">
        <v>0</v>
      </c>
    </row>
    <row r="902" spans="1:3" x14ac:dyDescent="0.2">
      <c r="A902" s="1">
        <v>44756</v>
      </c>
      <c r="B902">
        <v>0.1</v>
      </c>
      <c r="C902">
        <v>0</v>
      </c>
    </row>
    <row r="903" spans="1:3" x14ac:dyDescent="0.2">
      <c r="A903" s="1">
        <v>44757</v>
      </c>
      <c r="B903">
        <v>1.9</v>
      </c>
      <c r="C903">
        <v>0</v>
      </c>
    </row>
    <row r="904" spans="1:3" x14ac:dyDescent="0.2">
      <c r="A904" s="1">
        <v>44758</v>
      </c>
      <c r="B904">
        <v>2.1</v>
      </c>
      <c r="C904">
        <v>0</v>
      </c>
    </row>
    <row r="905" spans="1:3" x14ac:dyDescent="0.2">
      <c r="A905" s="1">
        <v>44759</v>
      </c>
      <c r="B905">
        <v>0.2</v>
      </c>
      <c r="C905">
        <v>0</v>
      </c>
    </row>
    <row r="906" spans="1:3" x14ac:dyDescent="0.2">
      <c r="A906" s="1">
        <v>44760</v>
      </c>
      <c r="B906">
        <v>0</v>
      </c>
      <c r="C906">
        <v>0</v>
      </c>
    </row>
    <row r="907" spans="1:3" x14ac:dyDescent="0.2">
      <c r="A907" s="1">
        <v>44761</v>
      </c>
      <c r="B907">
        <v>0</v>
      </c>
      <c r="C907">
        <v>0</v>
      </c>
    </row>
    <row r="908" spans="1:3" x14ac:dyDescent="0.2">
      <c r="A908" s="1">
        <v>44762</v>
      </c>
      <c r="B908">
        <v>0</v>
      </c>
      <c r="C908">
        <v>0</v>
      </c>
    </row>
    <row r="909" spans="1:3" x14ac:dyDescent="0.2">
      <c r="A909" s="1">
        <v>44763</v>
      </c>
      <c r="B909">
        <v>0</v>
      </c>
      <c r="C909">
        <v>0</v>
      </c>
    </row>
    <row r="910" spans="1:3" x14ac:dyDescent="0.2">
      <c r="A910" s="1">
        <v>44764</v>
      </c>
      <c r="B910">
        <v>0</v>
      </c>
      <c r="C910">
        <v>0</v>
      </c>
    </row>
    <row r="911" spans="1:3" x14ac:dyDescent="0.2">
      <c r="A911" s="1">
        <v>44765</v>
      </c>
      <c r="B911">
        <v>0</v>
      </c>
      <c r="C911">
        <v>0</v>
      </c>
    </row>
    <row r="912" spans="1:3" x14ac:dyDescent="0.2">
      <c r="A912" s="1">
        <v>44766</v>
      </c>
      <c r="B912">
        <v>0</v>
      </c>
      <c r="C912">
        <v>0</v>
      </c>
    </row>
    <row r="913" spans="1:3" x14ac:dyDescent="0.2">
      <c r="A913" s="1">
        <v>44767</v>
      </c>
      <c r="B913">
        <v>0</v>
      </c>
      <c r="C913">
        <v>0</v>
      </c>
    </row>
    <row r="914" spans="1:3" x14ac:dyDescent="0.2">
      <c r="A914" s="1">
        <v>44768</v>
      </c>
      <c r="B914">
        <v>0.5</v>
      </c>
      <c r="C914">
        <v>0</v>
      </c>
    </row>
    <row r="915" spans="1:3" x14ac:dyDescent="0.2">
      <c r="A915" s="1">
        <v>44769</v>
      </c>
      <c r="B915">
        <v>2.5</v>
      </c>
      <c r="C915">
        <v>0</v>
      </c>
    </row>
    <row r="916" spans="1:3" x14ac:dyDescent="0.2">
      <c r="A916" s="1">
        <v>44770</v>
      </c>
      <c r="B916">
        <v>0.2</v>
      </c>
      <c r="C916">
        <v>0</v>
      </c>
    </row>
    <row r="917" spans="1:3" x14ac:dyDescent="0.2">
      <c r="A917" s="1">
        <v>44771</v>
      </c>
      <c r="B917">
        <v>0</v>
      </c>
      <c r="C917">
        <v>0</v>
      </c>
    </row>
    <row r="918" spans="1:3" x14ac:dyDescent="0.2">
      <c r="A918" s="1">
        <v>44772</v>
      </c>
      <c r="B918">
        <v>0.1</v>
      </c>
      <c r="C918">
        <v>0</v>
      </c>
    </row>
    <row r="919" spans="1:3" x14ac:dyDescent="0.2">
      <c r="A919" s="1">
        <v>44773</v>
      </c>
      <c r="B919">
        <v>1.1000000000000001</v>
      </c>
      <c r="C919">
        <v>0</v>
      </c>
    </row>
    <row r="920" spans="1:3" x14ac:dyDescent="0.2">
      <c r="A920" s="1">
        <v>44774</v>
      </c>
      <c r="B920">
        <v>0</v>
      </c>
      <c r="C920">
        <v>0</v>
      </c>
    </row>
    <row r="921" spans="1:3" x14ac:dyDescent="0.2">
      <c r="A921" s="1">
        <v>44775</v>
      </c>
      <c r="B921">
        <v>0</v>
      </c>
      <c r="C921">
        <v>0</v>
      </c>
    </row>
    <row r="922" spans="1:3" x14ac:dyDescent="0.2">
      <c r="A922" s="1">
        <v>44776</v>
      </c>
      <c r="B922">
        <v>0.2</v>
      </c>
      <c r="C922">
        <v>0</v>
      </c>
    </row>
    <row r="923" spans="1:3" x14ac:dyDescent="0.2">
      <c r="A923" s="1">
        <v>44777</v>
      </c>
      <c r="B923">
        <v>0.1</v>
      </c>
      <c r="C923">
        <v>0</v>
      </c>
    </row>
    <row r="924" spans="1:3" x14ac:dyDescent="0.2">
      <c r="A924" s="1">
        <v>44778</v>
      </c>
      <c r="B924">
        <v>0</v>
      </c>
      <c r="C924">
        <v>0</v>
      </c>
    </row>
    <row r="925" spans="1:3" x14ac:dyDescent="0.2">
      <c r="A925" s="1">
        <v>44779</v>
      </c>
      <c r="B925">
        <v>0</v>
      </c>
      <c r="C925">
        <v>0</v>
      </c>
    </row>
    <row r="926" spans="1:3" x14ac:dyDescent="0.2">
      <c r="A926" s="1">
        <v>44780</v>
      </c>
      <c r="B926">
        <v>0</v>
      </c>
      <c r="C926">
        <v>0</v>
      </c>
    </row>
    <row r="927" spans="1:3" x14ac:dyDescent="0.2">
      <c r="A927" s="1">
        <v>44781</v>
      </c>
      <c r="B927">
        <v>0</v>
      </c>
      <c r="C927">
        <v>0</v>
      </c>
    </row>
    <row r="928" spans="1:3" x14ac:dyDescent="0.2">
      <c r="A928" s="1">
        <v>44782</v>
      </c>
      <c r="B928">
        <v>0</v>
      </c>
      <c r="C928">
        <v>0</v>
      </c>
    </row>
    <row r="929" spans="1:3" x14ac:dyDescent="0.2">
      <c r="A929" s="1">
        <v>44783</v>
      </c>
      <c r="B929">
        <v>0</v>
      </c>
      <c r="C929">
        <v>0</v>
      </c>
    </row>
    <row r="930" spans="1:3" x14ac:dyDescent="0.2">
      <c r="A930" s="1">
        <v>44784</v>
      </c>
      <c r="B930">
        <v>0.3</v>
      </c>
      <c r="C930">
        <v>0</v>
      </c>
    </row>
    <row r="931" spans="1:3" x14ac:dyDescent="0.2">
      <c r="A931" s="1">
        <v>44785</v>
      </c>
      <c r="B931">
        <v>0.8</v>
      </c>
      <c r="C931">
        <v>0</v>
      </c>
    </row>
    <row r="932" spans="1:3" x14ac:dyDescent="0.2">
      <c r="A932" s="1">
        <v>44786</v>
      </c>
      <c r="B932">
        <v>4.2</v>
      </c>
      <c r="C932">
        <v>0</v>
      </c>
    </row>
    <row r="933" spans="1:3" x14ac:dyDescent="0.2">
      <c r="A933" s="1">
        <v>44787</v>
      </c>
      <c r="B933">
        <v>3.8</v>
      </c>
      <c r="C933">
        <v>1</v>
      </c>
    </row>
    <row r="934" spans="1:3" x14ac:dyDescent="0.2">
      <c r="A934" s="1">
        <v>44788</v>
      </c>
      <c r="B934">
        <v>2.8</v>
      </c>
      <c r="C934">
        <v>1</v>
      </c>
    </row>
    <row r="935" spans="1:3" x14ac:dyDescent="0.2">
      <c r="A935" s="1">
        <v>44789</v>
      </c>
      <c r="B935">
        <v>2.2999999999999998</v>
      </c>
      <c r="C935">
        <v>0</v>
      </c>
    </row>
    <row r="936" spans="1:3" x14ac:dyDescent="0.2">
      <c r="A936" s="1">
        <v>44790</v>
      </c>
      <c r="B936">
        <v>0</v>
      </c>
      <c r="C936">
        <v>0</v>
      </c>
    </row>
    <row r="937" spans="1:3" x14ac:dyDescent="0.2">
      <c r="A937" s="1">
        <v>44791</v>
      </c>
      <c r="B937">
        <v>0.6</v>
      </c>
      <c r="C937">
        <v>0</v>
      </c>
    </row>
    <row r="938" spans="1:3" x14ac:dyDescent="0.2">
      <c r="A938" s="1">
        <v>44792</v>
      </c>
      <c r="B938">
        <v>1.7</v>
      </c>
      <c r="C938">
        <v>0</v>
      </c>
    </row>
    <row r="939" spans="1:3" x14ac:dyDescent="0.2">
      <c r="A939" s="1">
        <v>44793</v>
      </c>
      <c r="B939">
        <v>0.3</v>
      </c>
      <c r="C939">
        <v>0</v>
      </c>
    </row>
    <row r="940" spans="1:3" x14ac:dyDescent="0.2">
      <c r="A940" s="1">
        <v>44794</v>
      </c>
      <c r="B940">
        <v>0.1</v>
      </c>
      <c r="C940">
        <v>0</v>
      </c>
    </row>
    <row r="941" spans="1:3" x14ac:dyDescent="0.2">
      <c r="A941" s="1">
        <v>44795</v>
      </c>
      <c r="B941">
        <v>0</v>
      </c>
      <c r="C941">
        <v>0</v>
      </c>
    </row>
    <row r="942" spans="1:3" x14ac:dyDescent="0.2">
      <c r="A942" s="1">
        <v>44796</v>
      </c>
      <c r="B942">
        <v>0</v>
      </c>
      <c r="C942">
        <v>0</v>
      </c>
    </row>
    <row r="943" spans="1:3" x14ac:dyDescent="0.2">
      <c r="A943" s="1">
        <v>44797</v>
      </c>
      <c r="B943">
        <v>0</v>
      </c>
      <c r="C943">
        <v>0</v>
      </c>
    </row>
    <row r="944" spans="1:3" x14ac:dyDescent="0.2">
      <c r="A944" s="1">
        <v>44798</v>
      </c>
      <c r="B944">
        <v>0.1</v>
      </c>
      <c r="C944">
        <v>0</v>
      </c>
    </row>
    <row r="945" spans="1:3" x14ac:dyDescent="0.2">
      <c r="A945" s="1">
        <v>44799</v>
      </c>
      <c r="B945">
        <v>0</v>
      </c>
      <c r="C945">
        <v>0</v>
      </c>
    </row>
    <row r="946" spans="1:3" x14ac:dyDescent="0.2">
      <c r="A946" s="1">
        <v>44800</v>
      </c>
      <c r="B946">
        <v>0.1</v>
      </c>
      <c r="C946">
        <v>0</v>
      </c>
    </row>
    <row r="947" spans="1:3" x14ac:dyDescent="0.2">
      <c r="A947" s="1">
        <v>44801</v>
      </c>
      <c r="B947">
        <v>0.5</v>
      </c>
      <c r="C947">
        <v>0</v>
      </c>
    </row>
    <row r="948" spans="1:3" x14ac:dyDescent="0.2">
      <c r="A948" s="1">
        <v>44802</v>
      </c>
      <c r="B948">
        <v>0</v>
      </c>
      <c r="C948">
        <v>0</v>
      </c>
    </row>
    <row r="949" spans="1:3" x14ac:dyDescent="0.2">
      <c r="A949" s="1">
        <v>44803</v>
      </c>
      <c r="B949">
        <v>0</v>
      </c>
      <c r="C949">
        <v>0</v>
      </c>
    </row>
    <row r="950" spans="1:3" x14ac:dyDescent="0.2">
      <c r="A950" s="1">
        <v>44804</v>
      </c>
      <c r="B950">
        <v>0.6</v>
      </c>
      <c r="C950">
        <v>0</v>
      </c>
    </row>
    <row r="951" spans="1:3" x14ac:dyDescent="0.2">
      <c r="A951" s="1">
        <v>44805</v>
      </c>
      <c r="B951">
        <v>3</v>
      </c>
      <c r="C951">
        <v>0</v>
      </c>
    </row>
    <row r="952" spans="1:3" x14ac:dyDescent="0.2">
      <c r="A952" s="1">
        <v>44806</v>
      </c>
      <c r="B952">
        <v>6.2</v>
      </c>
      <c r="C952">
        <v>0</v>
      </c>
    </row>
    <row r="953" spans="1:3" x14ac:dyDescent="0.2">
      <c r="A953" s="1">
        <v>44807</v>
      </c>
      <c r="B953">
        <v>4.4000000000000004</v>
      </c>
      <c r="C953">
        <v>0</v>
      </c>
    </row>
    <row r="954" spans="1:3" x14ac:dyDescent="0.2">
      <c r="A954" s="1">
        <v>44808</v>
      </c>
      <c r="B954">
        <v>1.3</v>
      </c>
      <c r="C954">
        <v>0</v>
      </c>
    </row>
    <row r="955" spans="1:3" x14ac:dyDescent="0.2">
      <c r="A955" s="1">
        <v>44809</v>
      </c>
      <c r="B955">
        <v>0.1</v>
      </c>
      <c r="C955">
        <v>0</v>
      </c>
    </row>
    <row r="956" spans="1:3" x14ac:dyDescent="0.2">
      <c r="A956" s="1">
        <v>44810</v>
      </c>
      <c r="B956">
        <v>1.8</v>
      </c>
      <c r="C956">
        <v>0</v>
      </c>
    </row>
    <row r="957" spans="1:3" x14ac:dyDescent="0.2">
      <c r="A957" s="1">
        <v>44811</v>
      </c>
      <c r="B957">
        <v>1.4</v>
      </c>
      <c r="C957">
        <v>0</v>
      </c>
    </row>
    <row r="958" spans="1:3" x14ac:dyDescent="0.2">
      <c r="A958" s="1">
        <v>44812</v>
      </c>
      <c r="B958">
        <v>3.3</v>
      </c>
      <c r="C958">
        <v>0</v>
      </c>
    </row>
    <row r="959" spans="1:3" x14ac:dyDescent="0.2">
      <c r="A959" s="1">
        <v>44813</v>
      </c>
      <c r="B959">
        <v>4.9000000000000004</v>
      </c>
      <c r="C959">
        <v>0</v>
      </c>
    </row>
    <row r="960" spans="1:3" x14ac:dyDescent="0.2">
      <c r="A960" s="1">
        <v>44814</v>
      </c>
      <c r="B960">
        <v>3.2</v>
      </c>
      <c r="C960">
        <v>0</v>
      </c>
    </row>
    <row r="961" spans="1:3" x14ac:dyDescent="0.2">
      <c r="A961" s="1">
        <v>44815</v>
      </c>
      <c r="B961">
        <v>0.9</v>
      </c>
      <c r="C961">
        <v>0</v>
      </c>
    </row>
    <row r="962" spans="1:3" x14ac:dyDescent="0.2">
      <c r="A962" s="1">
        <v>44816</v>
      </c>
      <c r="B962">
        <v>0.3</v>
      </c>
      <c r="C962">
        <v>0</v>
      </c>
    </row>
    <row r="963" spans="1:3" x14ac:dyDescent="0.2">
      <c r="A963" s="1">
        <v>44817</v>
      </c>
      <c r="B963">
        <v>0</v>
      </c>
      <c r="C963">
        <v>0</v>
      </c>
    </row>
    <row r="964" spans="1:3" x14ac:dyDescent="0.2">
      <c r="A964" s="1">
        <v>44818</v>
      </c>
      <c r="B964">
        <v>2.8</v>
      </c>
      <c r="C964">
        <v>0</v>
      </c>
    </row>
    <row r="965" spans="1:3" x14ac:dyDescent="0.2">
      <c r="A965" s="1">
        <v>44819</v>
      </c>
      <c r="B965">
        <v>3.8</v>
      </c>
      <c r="C965">
        <v>0</v>
      </c>
    </row>
    <row r="966" spans="1:3" x14ac:dyDescent="0.2">
      <c r="A966" s="1">
        <v>44820</v>
      </c>
      <c r="B966">
        <v>9.1999999999999993</v>
      </c>
      <c r="C966">
        <v>0</v>
      </c>
    </row>
    <row r="967" spans="1:3" x14ac:dyDescent="0.2">
      <c r="A967" s="1">
        <v>44821</v>
      </c>
      <c r="B967">
        <v>7.5</v>
      </c>
      <c r="C967">
        <v>0</v>
      </c>
    </row>
    <row r="968" spans="1:3" x14ac:dyDescent="0.2">
      <c r="A968" s="1">
        <v>44822</v>
      </c>
      <c r="B968">
        <v>3</v>
      </c>
      <c r="C968">
        <v>0</v>
      </c>
    </row>
    <row r="969" spans="1:3" x14ac:dyDescent="0.2">
      <c r="A969" s="1">
        <v>44823</v>
      </c>
      <c r="B969">
        <v>0.3</v>
      </c>
      <c r="C969">
        <v>0</v>
      </c>
    </row>
    <row r="970" spans="1:3" x14ac:dyDescent="0.2">
      <c r="A970" s="1">
        <v>44824</v>
      </c>
      <c r="B970">
        <v>1.8</v>
      </c>
      <c r="C970">
        <v>0</v>
      </c>
    </row>
    <row r="971" spans="1:3" x14ac:dyDescent="0.2">
      <c r="A971" s="1">
        <v>44825</v>
      </c>
      <c r="B971">
        <v>3.2</v>
      </c>
      <c r="C971">
        <v>0</v>
      </c>
    </row>
    <row r="972" spans="1:3" x14ac:dyDescent="0.2">
      <c r="A972" s="1">
        <v>44826</v>
      </c>
      <c r="B972">
        <v>2.6</v>
      </c>
      <c r="C972">
        <v>0</v>
      </c>
    </row>
    <row r="973" spans="1:3" x14ac:dyDescent="0.2">
      <c r="A973" s="1">
        <v>44827</v>
      </c>
      <c r="B973">
        <v>11.5</v>
      </c>
      <c r="C973">
        <v>0</v>
      </c>
    </row>
    <row r="974" spans="1:3" x14ac:dyDescent="0.2">
      <c r="A974" s="1">
        <v>44828</v>
      </c>
      <c r="B974">
        <v>11.3</v>
      </c>
      <c r="C974">
        <v>0</v>
      </c>
    </row>
    <row r="975" spans="1:3" x14ac:dyDescent="0.2">
      <c r="A975" s="1">
        <v>44829</v>
      </c>
      <c r="B975">
        <v>9.9</v>
      </c>
      <c r="C975">
        <v>0</v>
      </c>
    </row>
    <row r="976" spans="1:3" x14ac:dyDescent="0.2">
      <c r="A976" s="1">
        <v>44830</v>
      </c>
      <c r="B976">
        <v>5.2</v>
      </c>
      <c r="C976">
        <v>0</v>
      </c>
    </row>
    <row r="977" spans="1:3" x14ac:dyDescent="0.2">
      <c r="A977" s="1">
        <v>44831</v>
      </c>
      <c r="B977">
        <v>8.5</v>
      </c>
      <c r="C977">
        <v>0</v>
      </c>
    </row>
    <row r="978" spans="1:3" x14ac:dyDescent="0.2">
      <c r="A978" s="1">
        <v>44832</v>
      </c>
      <c r="B978">
        <v>8</v>
      </c>
      <c r="C978">
        <v>0</v>
      </c>
    </row>
    <row r="979" spans="1:3" x14ac:dyDescent="0.2">
      <c r="A979" s="1">
        <v>44833</v>
      </c>
      <c r="B979">
        <v>10.1</v>
      </c>
      <c r="C979">
        <v>0</v>
      </c>
    </row>
    <row r="980" spans="1:3" x14ac:dyDescent="0.2">
      <c r="A980" s="1">
        <v>44834</v>
      </c>
      <c r="B980">
        <v>14.8</v>
      </c>
      <c r="C980">
        <v>0</v>
      </c>
    </row>
    <row r="981" spans="1:3" x14ac:dyDescent="0.2">
      <c r="A981" s="1">
        <v>44835</v>
      </c>
      <c r="B981">
        <v>10.8</v>
      </c>
      <c r="C981">
        <v>0</v>
      </c>
    </row>
    <row r="982" spans="1:3" x14ac:dyDescent="0.2">
      <c r="A982" s="1">
        <v>44836</v>
      </c>
      <c r="B982">
        <v>11.7</v>
      </c>
      <c r="C982">
        <v>0</v>
      </c>
    </row>
    <row r="983" spans="1:3" x14ac:dyDescent="0.2">
      <c r="A983" s="1">
        <v>44837</v>
      </c>
      <c r="B983">
        <v>15.5</v>
      </c>
      <c r="C983">
        <v>0</v>
      </c>
    </row>
    <row r="984" spans="1:3" x14ac:dyDescent="0.2">
      <c r="A984" s="1">
        <v>44838</v>
      </c>
      <c r="B984">
        <v>14.2</v>
      </c>
      <c r="C984">
        <v>0</v>
      </c>
    </row>
    <row r="985" spans="1:3" x14ac:dyDescent="0.2">
      <c r="A985" s="1">
        <v>44839</v>
      </c>
      <c r="B985">
        <v>9.5</v>
      </c>
      <c r="C985">
        <v>0</v>
      </c>
    </row>
    <row r="986" spans="1:3" x14ac:dyDescent="0.2">
      <c r="A986" s="1">
        <v>44840</v>
      </c>
      <c r="B986">
        <v>6.1</v>
      </c>
      <c r="C986">
        <v>0</v>
      </c>
    </row>
    <row r="987" spans="1:3" x14ac:dyDescent="0.2">
      <c r="A987" s="1">
        <v>44841</v>
      </c>
      <c r="B987">
        <v>7.3</v>
      </c>
      <c r="C987">
        <v>0</v>
      </c>
    </row>
    <row r="988" spans="1:3" x14ac:dyDescent="0.2">
      <c r="A988" s="1">
        <v>44842</v>
      </c>
      <c r="B988">
        <v>16.2</v>
      </c>
      <c r="C988">
        <v>0</v>
      </c>
    </row>
    <row r="989" spans="1:3" x14ac:dyDescent="0.2">
      <c r="A989" s="1">
        <v>44843</v>
      </c>
      <c r="B989">
        <v>18.5</v>
      </c>
      <c r="C989">
        <v>0</v>
      </c>
    </row>
    <row r="990" spans="1:3" x14ac:dyDescent="0.2">
      <c r="A990" s="1">
        <v>44844</v>
      </c>
      <c r="B990">
        <v>13.7</v>
      </c>
      <c r="C990">
        <v>0</v>
      </c>
    </row>
    <row r="991" spans="1:3" x14ac:dyDescent="0.2">
      <c r="A991" s="1">
        <v>44845</v>
      </c>
      <c r="B991">
        <v>15.3</v>
      </c>
      <c r="C991">
        <v>0</v>
      </c>
    </row>
    <row r="992" spans="1:3" x14ac:dyDescent="0.2">
      <c r="A992" s="1">
        <v>44846</v>
      </c>
      <c r="B992">
        <v>11.6</v>
      </c>
      <c r="C992">
        <v>0</v>
      </c>
    </row>
    <row r="993" spans="1:3" x14ac:dyDescent="0.2">
      <c r="A993" s="1">
        <v>44847</v>
      </c>
      <c r="B993">
        <v>5.8</v>
      </c>
      <c r="C993">
        <v>0</v>
      </c>
    </row>
    <row r="994" spans="1:3" x14ac:dyDescent="0.2">
      <c r="A994" s="1">
        <v>44848</v>
      </c>
      <c r="B994">
        <v>9.3000000000000007</v>
      </c>
      <c r="C994">
        <v>0</v>
      </c>
    </row>
    <row r="995" spans="1:3" x14ac:dyDescent="0.2">
      <c r="A995" s="1">
        <v>44849</v>
      </c>
      <c r="B995">
        <v>14.8</v>
      </c>
      <c r="C995">
        <v>0</v>
      </c>
    </row>
    <row r="996" spans="1:3" x14ac:dyDescent="0.2">
      <c r="A996" s="1">
        <v>44850</v>
      </c>
      <c r="B996">
        <v>13.5</v>
      </c>
      <c r="C996">
        <v>0</v>
      </c>
    </row>
    <row r="997" spans="1:3" x14ac:dyDescent="0.2">
      <c r="A997" s="1">
        <v>44851</v>
      </c>
      <c r="B997">
        <v>18.100000000000001</v>
      </c>
      <c r="C997">
        <v>0</v>
      </c>
    </row>
    <row r="998" spans="1:3" x14ac:dyDescent="0.2">
      <c r="A998" s="1">
        <v>44852</v>
      </c>
      <c r="B998">
        <v>15.5</v>
      </c>
      <c r="C998">
        <v>0</v>
      </c>
    </row>
    <row r="999" spans="1:3" x14ac:dyDescent="0.2">
      <c r="A999" s="1">
        <v>44853</v>
      </c>
      <c r="B999">
        <v>23.6</v>
      </c>
      <c r="C999">
        <v>0</v>
      </c>
    </row>
    <row r="1000" spans="1:3" x14ac:dyDescent="0.2">
      <c r="A1000" s="1">
        <v>44854</v>
      </c>
      <c r="B1000">
        <v>21.6</v>
      </c>
      <c r="C1000">
        <v>0</v>
      </c>
    </row>
    <row r="1001" spans="1:3" x14ac:dyDescent="0.2">
      <c r="A1001" s="1">
        <v>44855</v>
      </c>
      <c r="B1001">
        <v>21.8</v>
      </c>
      <c r="C1001">
        <v>0</v>
      </c>
    </row>
    <row r="1002" spans="1:3" x14ac:dyDescent="0.2">
      <c r="A1002" s="1">
        <v>44856</v>
      </c>
      <c r="B1002">
        <v>18.3</v>
      </c>
      <c r="C1002">
        <v>0</v>
      </c>
    </row>
    <row r="1003" spans="1:3" x14ac:dyDescent="0.2">
      <c r="A1003" s="1">
        <v>44857</v>
      </c>
      <c r="B1003">
        <v>16.600000000000001</v>
      </c>
      <c r="C1003">
        <v>0</v>
      </c>
    </row>
    <row r="1004" spans="1:3" x14ac:dyDescent="0.2">
      <c r="A1004" s="1">
        <v>44858</v>
      </c>
      <c r="B1004">
        <v>10</v>
      </c>
      <c r="C1004">
        <v>0</v>
      </c>
    </row>
    <row r="1005" spans="1:3" x14ac:dyDescent="0.2">
      <c r="A1005" s="1">
        <v>44859</v>
      </c>
      <c r="B1005">
        <v>4.4000000000000004</v>
      </c>
      <c r="C1005">
        <v>0</v>
      </c>
    </row>
    <row r="1006" spans="1:3" x14ac:dyDescent="0.2">
      <c r="A1006" s="1">
        <v>44860</v>
      </c>
      <c r="B1006">
        <v>1.4</v>
      </c>
      <c r="C1006">
        <v>0</v>
      </c>
    </row>
    <row r="1007" spans="1:3" x14ac:dyDescent="0.2">
      <c r="A1007" s="1">
        <v>44861</v>
      </c>
      <c r="B1007">
        <v>8.1</v>
      </c>
      <c r="C1007">
        <v>0</v>
      </c>
    </row>
    <row r="1008" spans="1:3" x14ac:dyDescent="0.2">
      <c r="A1008" s="1">
        <v>44862</v>
      </c>
      <c r="B1008">
        <v>21</v>
      </c>
      <c r="C1008">
        <v>0</v>
      </c>
    </row>
    <row r="1009" spans="1:3" x14ac:dyDescent="0.2">
      <c r="A1009" s="1">
        <v>44863</v>
      </c>
      <c r="B1009">
        <v>22.8</v>
      </c>
      <c r="C1009">
        <v>0</v>
      </c>
    </row>
    <row r="1010" spans="1:3" x14ac:dyDescent="0.2">
      <c r="A1010" s="1">
        <v>44864</v>
      </c>
      <c r="B1010">
        <v>22.8</v>
      </c>
      <c r="C1010">
        <v>0</v>
      </c>
    </row>
    <row r="1011" spans="1:3" x14ac:dyDescent="0.2">
      <c r="A1011" s="1">
        <v>44865</v>
      </c>
      <c r="B1011">
        <v>15.2</v>
      </c>
      <c r="C1011">
        <v>0</v>
      </c>
    </row>
    <row r="1012" spans="1:3" x14ac:dyDescent="0.2">
      <c r="A1012" s="1">
        <v>44866</v>
      </c>
      <c r="B1012">
        <v>7.1</v>
      </c>
      <c r="C1012">
        <v>0</v>
      </c>
    </row>
    <row r="1013" spans="1:3" x14ac:dyDescent="0.2">
      <c r="A1013" s="1">
        <v>44867</v>
      </c>
      <c r="B1013">
        <v>9.3000000000000007</v>
      </c>
      <c r="C1013">
        <v>0</v>
      </c>
    </row>
    <row r="1014" spans="1:3" x14ac:dyDescent="0.2">
      <c r="A1014" s="1">
        <v>44868</v>
      </c>
      <c r="B1014">
        <v>15.4</v>
      </c>
      <c r="C1014">
        <v>0</v>
      </c>
    </row>
    <row r="1015" spans="1:3" x14ac:dyDescent="0.2">
      <c r="A1015" s="1">
        <v>44869</v>
      </c>
      <c r="B1015">
        <v>12.7</v>
      </c>
      <c r="C1015">
        <v>0</v>
      </c>
    </row>
    <row r="1016" spans="1:3" x14ac:dyDescent="0.2">
      <c r="A1016" s="1">
        <v>44870</v>
      </c>
      <c r="B1016">
        <v>4.9000000000000004</v>
      </c>
      <c r="C1016">
        <v>0</v>
      </c>
    </row>
    <row r="1017" spans="1:3" x14ac:dyDescent="0.2">
      <c r="A1017" s="1">
        <v>44871</v>
      </c>
      <c r="B1017">
        <v>0.4</v>
      </c>
      <c r="C1017">
        <v>0</v>
      </c>
    </row>
    <row r="1018" spans="1:3" x14ac:dyDescent="0.2">
      <c r="A1018" s="1">
        <v>44872</v>
      </c>
      <c r="B1018">
        <v>2.8</v>
      </c>
      <c r="C1018">
        <v>0</v>
      </c>
    </row>
    <row r="1019" spans="1:3" x14ac:dyDescent="0.2">
      <c r="A1019" s="1">
        <v>44873</v>
      </c>
      <c r="B1019">
        <v>18.600000000000001</v>
      </c>
      <c r="C1019">
        <v>0</v>
      </c>
    </row>
    <row r="1020" spans="1:3" x14ac:dyDescent="0.2">
      <c r="A1020" s="1">
        <v>44874</v>
      </c>
      <c r="B1020">
        <v>27.5</v>
      </c>
      <c r="C1020">
        <v>0</v>
      </c>
    </row>
    <row r="1021" spans="1:3" x14ac:dyDescent="0.2">
      <c r="A1021" s="1">
        <v>44875</v>
      </c>
      <c r="B1021">
        <v>15.3</v>
      </c>
      <c r="C1021">
        <v>0</v>
      </c>
    </row>
    <row r="1022" spans="1:3" x14ac:dyDescent="0.2">
      <c r="A1022" s="1">
        <v>44876</v>
      </c>
      <c r="B1022">
        <v>8.9</v>
      </c>
      <c r="C1022">
        <v>0</v>
      </c>
    </row>
    <row r="1023" spans="1:3" x14ac:dyDescent="0.2">
      <c r="A1023" s="1">
        <v>44877</v>
      </c>
      <c r="B1023">
        <v>4</v>
      </c>
      <c r="C1023">
        <v>0</v>
      </c>
    </row>
    <row r="1024" spans="1:3" x14ac:dyDescent="0.2">
      <c r="A1024" s="1">
        <v>44878</v>
      </c>
      <c r="B1024">
        <v>18.600000000000001</v>
      </c>
      <c r="C1024">
        <v>0</v>
      </c>
    </row>
    <row r="1025" spans="1:3" x14ac:dyDescent="0.2">
      <c r="A1025" s="1">
        <v>44879</v>
      </c>
      <c r="B1025">
        <v>29.4</v>
      </c>
      <c r="C1025">
        <v>0</v>
      </c>
    </row>
    <row r="1026" spans="1:3" x14ac:dyDescent="0.2">
      <c r="A1026" s="1">
        <v>44880</v>
      </c>
      <c r="B1026">
        <v>34</v>
      </c>
      <c r="C1026">
        <v>0</v>
      </c>
    </row>
    <row r="1027" spans="1:3" x14ac:dyDescent="0.2">
      <c r="A1027" s="1">
        <v>44881</v>
      </c>
      <c r="B1027">
        <v>27.7</v>
      </c>
      <c r="C1027">
        <v>0</v>
      </c>
    </row>
    <row r="1028" spans="1:3" x14ac:dyDescent="0.2">
      <c r="A1028" s="1">
        <v>44882</v>
      </c>
      <c r="B1028">
        <v>29.7</v>
      </c>
      <c r="C1028">
        <v>0</v>
      </c>
    </row>
    <row r="1029" spans="1:3" x14ac:dyDescent="0.2">
      <c r="A1029" s="1">
        <v>44883</v>
      </c>
      <c r="B1029">
        <v>32.799999999999997</v>
      </c>
      <c r="C1029">
        <v>0</v>
      </c>
    </row>
    <row r="1030" spans="1:3" x14ac:dyDescent="0.2">
      <c r="A1030" s="1">
        <v>44884</v>
      </c>
      <c r="B1030">
        <v>35.4</v>
      </c>
      <c r="C1030">
        <v>1</v>
      </c>
    </row>
    <row r="1031" spans="1:3" x14ac:dyDescent="0.2">
      <c r="A1031" s="1">
        <v>44885</v>
      </c>
      <c r="B1031">
        <v>36.9</v>
      </c>
      <c r="C1031">
        <v>3</v>
      </c>
    </row>
    <row r="1032" spans="1:3" x14ac:dyDescent="0.2">
      <c r="A1032" s="1">
        <v>44886</v>
      </c>
      <c r="B1032">
        <v>35.200000000000003</v>
      </c>
      <c r="C1032">
        <v>0</v>
      </c>
    </row>
    <row r="1033" spans="1:3" x14ac:dyDescent="0.2">
      <c r="A1033" s="1">
        <v>44887</v>
      </c>
      <c r="B1033">
        <v>30.9</v>
      </c>
      <c r="C1033">
        <v>0</v>
      </c>
    </row>
    <row r="1034" spans="1:3" x14ac:dyDescent="0.2">
      <c r="A1034" s="1">
        <v>44888</v>
      </c>
      <c r="B1034">
        <v>31.9</v>
      </c>
      <c r="C1034">
        <v>0</v>
      </c>
    </row>
    <row r="1035" spans="1:3" x14ac:dyDescent="0.2">
      <c r="A1035" s="1">
        <v>44889</v>
      </c>
      <c r="B1035">
        <v>32.1</v>
      </c>
      <c r="C1035">
        <v>0</v>
      </c>
    </row>
    <row r="1036" spans="1:3" x14ac:dyDescent="0.2">
      <c r="A1036" s="1">
        <v>44890</v>
      </c>
      <c r="B1036">
        <v>23</v>
      </c>
      <c r="C1036">
        <v>0</v>
      </c>
    </row>
    <row r="1037" spans="1:3" x14ac:dyDescent="0.2">
      <c r="A1037" s="1">
        <v>44891</v>
      </c>
      <c r="B1037">
        <v>23.5</v>
      </c>
      <c r="C1037">
        <v>0</v>
      </c>
    </row>
    <row r="1038" spans="1:3" x14ac:dyDescent="0.2">
      <c r="A1038" s="1">
        <v>44892</v>
      </c>
      <c r="B1038">
        <v>26.8</v>
      </c>
      <c r="C1038">
        <v>0</v>
      </c>
    </row>
    <row r="1039" spans="1:3" x14ac:dyDescent="0.2">
      <c r="A1039" s="1">
        <v>44893</v>
      </c>
      <c r="B1039">
        <v>20.7</v>
      </c>
      <c r="C1039">
        <v>0</v>
      </c>
    </row>
    <row r="1040" spans="1:3" x14ac:dyDescent="0.2">
      <c r="A1040" s="1">
        <v>44894</v>
      </c>
      <c r="B1040">
        <v>33.4</v>
      </c>
      <c r="C1040">
        <v>0</v>
      </c>
    </row>
    <row r="1041" spans="1:3" x14ac:dyDescent="0.2">
      <c r="A1041" s="1">
        <v>44895</v>
      </c>
      <c r="B1041">
        <v>26.5</v>
      </c>
      <c r="C1041">
        <v>0</v>
      </c>
    </row>
    <row r="1042" spans="1:3" x14ac:dyDescent="0.2">
      <c r="A1042" s="1">
        <v>44896</v>
      </c>
      <c r="B1042">
        <v>28.6</v>
      </c>
      <c r="C1042">
        <v>0</v>
      </c>
    </row>
    <row r="1043" spans="1:3" x14ac:dyDescent="0.2">
      <c r="A1043" s="1">
        <v>44897</v>
      </c>
      <c r="B1043">
        <v>31.5</v>
      </c>
      <c r="C1043">
        <v>0</v>
      </c>
    </row>
    <row r="1044" spans="1:3" x14ac:dyDescent="0.2">
      <c r="A1044" s="1">
        <v>44898</v>
      </c>
      <c r="B1044">
        <v>19.5</v>
      </c>
      <c r="C1044">
        <v>0</v>
      </c>
    </row>
    <row r="1045" spans="1:3" x14ac:dyDescent="0.2">
      <c r="A1045" s="1">
        <v>44899</v>
      </c>
      <c r="B1045">
        <v>31</v>
      </c>
      <c r="C1045">
        <v>0</v>
      </c>
    </row>
    <row r="1046" spans="1:3" x14ac:dyDescent="0.2">
      <c r="A1046" s="1">
        <v>44900</v>
      </c>
      <c r="B1046">
        <v>35.200000000000003</v>
      </c>
      <c r="C1046">
        <v>0</v>
      </c>
    </row>
    <row r="1047" spans="1:3" x14ac:dyDescent="0.2">
      <c r="A1047" s="1">
        <v>44901</v>
      </c>
      <c r="B1047">
        <v>27.3</v>
      </c>
      <c r="C1047">
        <v>0</v>
      </c>
    </row>
    <row r="1048" spans="1:3" x14ac:dyDescent="0.2">
      <c r="A1048" s="1">
        <v>44902</v>
      </c>
      <c r="B1048">
        <v>11.6</v>
      </c>
      <c r="C1048">
        <v>0</v>
      </c>
    </row>
    <row r="1049" spans="1:3" x14ac:dyDescent="0.2">
      <c r="A1049" s="1">
        <v>44903</v>
      </c>
      <c r="B1049">
        <v>21</v>
      </c>
      <c r="C1049">
        <v>0</v>
      </c>
    </row>
    <row r="1050" spans="1:3" x14ac:dyDescent="0.2">
      <c r="A1050" s="1">
        <v>44904</v>
      </c>
      <c r="B1050">
        <v>31.3</v>
      </c>
      <c r="C1050">
        <v>0</v>
      </c>
    </row>
    <row r="1051" spans="1:3" x14ac:dyDescent="0.2">
      <c r="A1051" s="1">
        <v>44905</v>
      </c>
      <c r="B1051">
        <v>33.6</v>
      </c>
      <c r="C1051">
        <v>0</v>
      </c>
    </row>
    <row r="1052" spans="1:3" x14ac:dyDescent="0.2">
      <c r="A1052" s="1">
        <v>44906</v>
      </c>
      <c r="B1052">
        <v>37.299999999999997</v>
      </c>
      <c r="C1052">
        <v>0</v>
      </c>
    </row>
    <row r="1053" spans="1:3" x14ac:dyDescent="0.2">
      <c r="A1053" s="1">
        <v>44907</v>
      </c>
      <c r="B1053">
        <v>38.799999999999997</v>
      </c>
      <c r="C1053">
        <v>0</v>
      </c>
    </row>
    <row r="1054" spans="1:3" x14ac:dyDescent="0.2">
      <c r="A1054" s="1">
        <v>44908</v>
      </c>
      <c r="B1054">
        <v>41.7</v>
      </c>
      <c r="C1054">
        <v>1</v>
      </c>
    </row>
    <row r="1055" spans="1:3" x14ac:dyDescent="0.2">
      <c r="A1055" s="1">
        <v>44909</v>
      </c>
      <c r="B1055">
        <v>36.1</v>
      </c>
      <c r="C1055">
        <v>0</v>
      </c>
    </row>
    <row r="1056" spans="1:3" x14ac:dyDescent="0.2">
      <c r="A1056" s="1">
        <v>44910</v>
      </c>
      <c r="B1056">
        <v>32.799999999999997</v>
      </c>
      <c r="C1056">
        <v>0</v>
      </c>
    </row>
    <row r="1057" spans="1:3" x14ac:dyDescent="0.2">
      <c r="A1057" s="1">
        <v>44911</v>
      </c>
      <c r="B1057">
        <v>30.9</v>
      </c>
      <c r="C1057">
        <v>0</v>
      </c>
    </row>
    <row r="1058" spans="1:3" x14ac:dyDescent="0.2">
      <c r="A1058" s="1">
        <v>44912</v>
      </c>
      <c r="B1058">
        <v>29.1</v>
      </c>
      <c r="C1058">
        <v>0</v>
      </c>
    </row>
    <row r="1059" spans="1:3" x14ac:dyDescent="0.2">
      <c r="A1059" s="1">
        <v>44913</v>
      </c>
      <c r="B1059">
        <v>33.6</v>
      </c>
      <c r="C1059">
        <v>0</v>
      </c>
    </row>
    <row r="1060" spans="1:3" x14ac:dyDescent="0.2">
      <c r="A1060" s="1">
        <v>44914</v>
      </c>
      <c r="B1060">
        <v>32.6</v>
      </c>
      <c r="C1060">
        <v>0</v>
      </c>
    </row>
    <row r="1061" spans="1:3" x14ac:dyDescent="0.2">
      <c r="A1061" s="1">
        <v>44915</v>
      </c>
      <c r="B1061">
        <v>34.700000000000003</v>
      </c>
      <c r="C1061">
        <v>0</v>
      </c>
    </row>
    <row r="1062" spans="1:3" x14ac:dyDescent="0.2">
      <c r="A1062" s="1">
        <v>44916</v>
      </c>
      <c r="B1062">
        <v>40.200000000000003</v>
      </c>
      <c r="C1062">
        <v>0</v>
      </c>
    </row>
    <row r="1063" spans="1:3" x14ac:dyDescent="0.2">
      <c r="A1063" s="1">
        <v>44917</v>
      </c>
      <c r="B1063">
        <v>36.299999999999997</v>
      </c>
      <c r="C1063">
        <v>0</v>
      </c>
    </row>
    <row r="1064" spans="1:3" x14ac:dyDescent="0.2">
      <c r="A1064" s="1">
        <v>44918</v>
      </c>
      <c r="B1064">
        <v>25</v>
      </c>
      <c r="C1064">
        <v>0</v>
      </c>
    </row>
    <row r="1065" spans="1:3" x14ac:dyDescent="0.2">
      <c r="A1065" s="1">
        <v>44919</v>
      </c>
      <c r="B1065">
        <v>55.5</v>
      </c>
      <c r="C1065">
        <v>0</v>
      </c>
    </row>
    <row r="1066" spans="1:3" x14ac:dyDescent="0.2">
      <c r="A1066" s="1">
        <v>44920</v>
      </c>
      <c r="B1066">
        <v>48.5</v>
      </c>
      <c r="C1066">
        <v>0</v>
      </c>
    </row>
    <row r="1067" spans="1:3" x14ac:dyDescent="0.2">
      <c r="A1067" s="1">
        <v>44921</v>
      </c>
      <c r="B1067">
        <v>43</v>
      </c>
      <c r="C1067">
        <v>0</v>
      </c>
    </row>
    <row r="1068" spans="1:3" x14ac:dyDescent="0.2">
      <c r="A1068" s="1">
        <v>44922</v>
      </c>
      <c r="B1068">
        <v>39.4</v>
      </c>
      <c r="C1068">
        <v>0</v>
      </c>
    </row>
    <row r="1069" spans="1:3" x14ac:dyDescent="0.2">
      <c r="A1069" s="1">
        <v>44923</v>
      </c>
      <c r="B1069">
        <v>35.6</v>
      </c>
      <c r="C1069">
        <v>1</v>
      </c>
    </row>
    <row r="1070" spans="1:3" x14ac:dyDescent="0.2">
      <c r="A1070" s="1">
        <v>44924</v>
      </c>
      <c r="B1070">
        <v>31.8</v>
      </c>
      <c r="C1070">
        <v>0</v>
      </c>
    </row>
    <row r="1071" spans="1:3" x14ac:dyDescent="0.2">
      <c r="A1071" s="1">
        <v>44925</v>
      </c>
      <c r="B1071">
        <v>22.3</v>
      </c>
      <c r="C1071">
        <v>0</v>
      </c>
    </row>
    <row r="1072" spans="1:3" x14ac:dyDescent="0.2">
      <c r="A1072" s="1">
        <v>44926</v>
      </c>
      <c r="B1072">
        <v>23.3</v>
      </c>
      <c r="C1072">
        <v>0</v>
      </c>
    </row>
    <row r="1073" spans="1:3" x14ac:dyDescent="0.2">
      <c r="A1073" s="1">
        <v>44927</v>
      </c>
      <c r="B1073">
        <v>23.9</v>
      </c>
      <c r="C1073">
        <v>0</v>
      </c>
    </row>
    <row r="1074" spans="1:3" x14ac:dyDescent="0.2">
      <c r="A1074" s="1">
        <v>44928</v>
      </c>
      <c r="B1074">
        <v>31.3</v>
      </c>
      <c r="C1074">
        <v>0</v>
      </c>
    </row>
    <row r="1075" spans="1:3" x14ac:dyDescent="0.2">
      <c r="A1075" s="1">
        <v>44929</v>
      </c>
      <c r="B1075">
        <v>31.2</v>
      </c>
      <c r="C1075">
        <v>0</v>
      </c>
    </row>
    <row r="1076" spans="1:3" x14ac:dyDescent="0.2">
      <c r="A1076" s="1">
        <v>44930</v>
      </c>
      <c r="B1076">
        <v>24.9</v>
      </c>
      <c r="C1076">
        <v>0</v>
      </c>
    </row>
    <row r="1077" spans="1:3" x14ac:dyDescent="0.2">
      <c r="A1077" s="1">
        <v>44931</v>
      </c>
      <c r="B1077">
        <v>24.1</v>
      </c>
      <c r="C1077">
        <v>0</v>
      </c>
    </row>
    <row r="1078" spans="1:3" x14ac:dyDescent="0.2">
      <c r="A1078" s="1">
        <v>44932</v>
      </c>
      <c r="B1078">
        <v>31.3</v>
      </c>
      <c r="C1078">
        <v>0</v>
      </c>
    </row>
    <row r="1079" spans="1:3" x14ac:dyDescent="0.2">
      <c r="A1079" s="1">
        <v>44933</v>
      </c>
      <c r="B1079">
        <v>29.7</v>
      </c>
      <c r="C1079">
        <v>0</v>
      </c>
    </row>
    <row r="1080" spans="1:3" x14ac:dyDescent="0.2">
      <c r="A1080" s="1">
        <v>44934</v>
      </c>
      <c r="B1080">
        <v>36.799999999999997</v>
      </c>
      <c r="C1080">
        <v>0</v>
      </c>
    </row>
    <row r="1081" spans="1:3" x14ac:dyDescent="0.2">
      <c r="A1081" s="1">
        <v>44935</v>
      </c>
      <c r="B1081">
        <v>34.700000000000003</v>
      </c>
      <c r="C1081">
        <v>0</v>
      </c>
    </row>
    <row r="1082" spans="1:3" x14ac:dyDescent="0.2">
      <c r="A1082" s="1">
        <v>44936</v>
      </c>
      <c r="B1082">
        <v>30.2</v>
      </c>
      <c r="C1082">
        <v>0</v>
      </c>
    </row>
    <row r="1083" spans="1:3" x14ac:dyDescent="0.2">
      <c r="A1083" s="1">
        <v>44937</v>
      </c>
      <c r="B1083">
        <v>38.6</v>
      </c>
      <c r="C1083">
        <v>0</v>
      </c>
    </row>
    <row r="1084" spans="1:3" x14ac:dyDescent="0.2">
      <c r="A1084" s="1">
        <v>44938</v>
      </c>
      <c r="B1084">
        <v>34.4</v>
      </c>
      <c r="C1084">
        <v>0</v>
      </c>
    </row>
    <row r="1085" spans="1:3" x14ac:dyDescent="0.2">
      <c r="A1085" s="1">
        <v>44939</v>
      </c>
      <c r="B1085">
        <v>24.9</v>
      </c>
      <c r="C1085">
        <v>0</v>
      </c>
    </row>
    <row r="1086" spans="1:3" x14ac:dyDescent="0.2">
      <c r="A1086" s="1">
        <v>44940</v>
      </c>
      <c r="B1086">
        <v>33.4</v>
      </c>
      <c r="C1086">
        <v>0</v>
      </c>
    </row>
    <row r="1087" spans="1:3" x14ac:dyDescent="0.2">
      <c r="A1087" s="1">
        <v>44941</v>
      </c>
      <c r="B1087">
        <v>32.299999999999997</v>
      </c>
      <c r="C1087">
        <v>0</v>
      </c>
    </row>
    <row r="1088" spans="1:3" x14ac:dyDescent="0.2">
      <c r="A1088" s="1">
        <v>44942</v>
      </c>
      <c r="B1088">
        <v>33.6</v>
      </c>
      <c r="C1088">
        <v>0</v>
      </c>
    </row>
    <row r="1089" spans="1:3" x14ac:dyDescent="0.2">
      <c r="A1089" s="1">
        <v>44943</v>
      </c>
      <c r="B1089">
        <v>30.1</v>
      </c>
      <c r="C1089">
        <v>0</v>
      </c>
    </row>
    <row r="1090" spans="1:3" x14ac:dyDescent="0.2">
      <c r="A1090" s="1">
        <v>44944</v>
      </c>
      <c r="B1090">
        <v>24.5</v>
      </c>
      <c r="C1090">
        <v>0</v>
      </c>
    </row>
    <row r="1091" spans="1:3" x14ac:dyDescent="0.2">
      <c r="A1091" s="1">
        <v>44945</v>
      </c>
      <c r="B1091">
        <v>30.6</v>
      </c>
      <c r="C1091">
        <v>0</v>
      </c>
    </row>
    <row r="1092" spans="1:3" x14ac:dyDescent="0.2">
      <c r="A1092" s="1">
        <v>44946</v>
      </c>
      <c r="B1092">
        <v>30.1</v>
      </c>
      <c r="C1092">
        <v>0</v>
      </c>
    </row>
    <row r="1093" spans="1:3" x14ac:dyDescent="0.2">
      <c r="A1093" s="1">
        <v>44947</v>
      </c>
      <c r="B1093">
        <v>32.200000000000003</v>
      </c>
      <c r="C1093">
        <v>0</v>
      </c>
    </row>
    <row r="1094" spans="1:3" x14ac:dyDescent="0.2">
      <c r="A1094" s="1">
        <v>44948</v>
      </c>
      <c r="B1094">
        <v>32.700000000000003</v>
      </c>
      <c r="C1094">
        <v>0</v>
      </c>
    </row>
    <row r="1095" spans="1:3" x14ac:dyDescent="0.2">
      <c r="A1095" s="1">
        <v>44949</v>
      </c>
      <c r="B1095">
        <v>32.4</v>
      </c>
      <c r="C1095">
        <v>0</v>
      </c>
    </row>
    <row r="1096" spans="1:3" x14ac:dyDescent="0.2">
      <c r="A1096" s="1">
        <v>44950</v>
      </c>
      <c r="B1096">
        <v>30.5</v>
      </c>
      <c r="C1096">
        <v>0</v>
      </c>
    </row>
    <row r="1097" spans="1:3" x14ac:dyDescent="0.2">
      <c r="A1097" s="1">
        <v>44951</v>
      </c>
      <c r="B1097">
        <v>33.9</v>
      </c>
      <c r="C1097">
        <v>0</v>
      </c>
    </row>
    <row r="1098" spans="1:3" x14ac:dyDescent="0.2">
      <c r="A1098" s="1">
        <v>44952</v>
      </c>
      <c r="B1098">
        <v>27.8</v>
      </c>
      <c r="C1098">
        <v>0</v>
      </c>
    </row>
    <row r="1099" spans="1:3" x14ac:dyDescent="0.2">
      <c r="A1099" s="1">
        <v>44953</v>
      </c>
      <c r="B1099">
        <v>33.700000000000003</v>
      </c>
      <c r="C1099">
        <v>0</v>
      </c>
    </row>
    <row r="1100" spans="1:3" x14ac:dyDescent="0.2">
      <c r="A1100" s="1">
        <v>44954</v>
      </c>
      <c r="B1100">
        <v>29.4</v>
      </c>
      <c r="C1100">
        <v>0</v>
      </c>
    </row>
    <row r="1101" spans="1:3" x14ac:dyDescent="0.2">
      <c r="A1101" s="1">
        <v>44955</v>
      </c>
      <c r="B1101">
        <v>27.7</v>
      </c>
      <c r="C1101">
        <v>0</v>
      </c>
    </row>
    <row r="1102" spans="1:3" x14ac:dyDescent="0.2">
      <c r="A1102" s="1">
        <v>44956</v>
      </c>
      <c r="B1102">
        <v>26.4</v>
      </c>
      <c r="C1102">
        <v>0</v>
      </c>
    </row>
    <row r="1103" spans="1:3" x14ac:dyDescent="0.2">
      <c r="A1103" s="1">
        <v>44957</v>
      </c>
      <c r="B1103">
        <v>33.799999999999997</v>
      </c>
      <c r="C1103">
        <v>0</v>
      </c>
    </row>
    <row r="1104" spans="1:3" x14ac:dyDescent="0.2">
      <c r="A1104" s="1">
        <v>44958</v>
      </c>
      <c r="B1104">
        <v>40.799999999999997</v>
      </c>
      <c r="C1104">
        <v>0</v>
      </c>
    </row>
    <row r="1105" spans="1:3" x14ac:dyDescent="0.2">
      <c r="A1105" s="1">
        <v>44959</v>
      </c>
      <c r="B1105">
        <v>39.299999999999997</v>
      </c>
      <c r="C1105">
        <v>0</v>
      </c>
    </row>
    <row r="1106" spans="1:3" x14ac:dyDescent="0.2">
      <c r="A1106" s="1">
        <v>44960</v>
      </c>
      <c r="B1106">
        <v>52.3</v>
      </c>
      <c r="C1106">
        <v>0</v>
      </c>
    </row>
    <row r="1107" spans="1:3" x14ac:dyDescent="0.2">
      <c r="A1107" s="1">
        <v>44961</v>
      </c>
      <c r="B1107">
        <v>62.6</v>
      </c>
      <c r="C1107">
        <v>0</v>
      </c>
    </row>
    <row r="1108" spans="1:3" x14ac:dyDescent="0.2">
      <c r="A1108" s="1">
        <v>44962</v>
      </c>
      <c r="B1108">
        <v>33.5</v>
      </c>
      <c r="C1108">
        <v>0</v>
      </c>
    </row>
    <row r="1109" spans="1:3" x14ac:dyDescent="0.2">
      <c r="A1109" s="1">
        <v>44963</v>
      </c>
      <c r="B1109">
        <v>31.1</v>
      </c>
      <c r="C1109">
        <v>0</v>
      </c>
    </row>
    <row r="1110" spans="1:3" x14ac:dyDescent="0.2">
      <c r="A1110" s="1">
        <v>44964</v>
      </c>
      <c r="B1110">
        <v>35.5</v>
      </c>
      <c r="C1110">
        <v>0</v>
      </c>
    </row>
    <row r="1111" spans="1:3" x14ac:dyDescent="0.2">
      <c r="A1111" s="1">
        <v>44965</v>
      </c>
      <c r="B1111">
        <v>29.3</v>
      </c>
      <c r="C1111">
        <v>0</v>
      </c>
    </row>
    <row r="1112" spans="1:3" x14ac:dyDescent="0.2">
      <c r="A1112" s="1">
        <v>44966</v>
      </c>
      <c r="B1112">
        <v>33</v>
      </c>
      <c r="C1112">
        <v>0</v>
      </c>
    </row>
    <row r="1113" spans="1:3" x14ac:dyDescent="0.2">
      <c r="A1113" s="1">
        <v>44967</v>
      </c>
      <c r="B1113">
        <v>22.3</v>
      </c>
      <c r="C1113">
        <v>0</v>
      </c>
    </row>
    <row r="1114" spans="1:3" x14ac:dyDescent="0.2">
      <c r="A1114" s="1">
        <v>44968</v>
      </c>
      <c r="B1114">
        <v>30.5</v>
      </c>
      <c r="C1114">
        <v>0</v>
      </c>
    </row>
    <row r="1115" spans="1:3" x14ac:dyDescent="0.2">
      <c r="A1115" s="1">
        <v>44969</v>
      </c>
      <c r="B1115">
        <v>33.5</v>
      </c>
      <c r="C1115">
        <v>0</v>
      </c>
    </row>
    <row r="1116" spans="1:3" x14ac:dyDescent="0.2">
      <c r="A1116" s="1">
        <v>44970</v>
      </c>
      <c r="B1116">
        <v>27.6</v>
      </c>
      <c r="C1116">
        <v>0</v>
      </c>
    </row>
    <row r="1117" spans="1:3" x14ac:dyDescent="0.2">
      <c r="A1117" s="1">
        <v>44971</v>
      </c>
      <c r="B1117">
        <v>24</v>
      </c>
      <c r="C1117">
        <v>0</v>
      </c>
    </row>
    <row r="1118" spans="1:3" x14ac:dyDescent="0.2">
      <c r="A1118" s="1">
        <v>44972</v>
      </c>
      <c r="B1118">
        <v>21</v>
      </c>
      <c r="C1118">
        <v>0</v>
      </c>
    </row>
    <row r="1119" spans="1:3" x14ac:dyDescent="0.2">
      <c r="A1119" s="1">
        <v>44973</v>
      </c>
      <c r="B1119">
        <v>17.7</v>
      </c>
      <c r="C1119">
        <v>0</v>
      </c>
    </row>
    <row r="1120" spans="1:3" x14ac:dyDescent="0.2">
      <c r="A1120" s="1">
        <v>44974</v>
      </c>
      <c r="B1120">
        <v>23</v>
      </c>
      <c r="C1120">
        <v>0</v>
      </c>
    </row>
    <row r="1121" spans="1:3" x14ac:dyDescent="0.2">
      <c r="A1121" s="1">
        <v>44975</v>
      </c>
      <c r="B1121">
        <v>35.700000000000003</v>
      </c>
      <c r="C1121">
        <v>0</v>
      </c>
    </row>
    <row r="1122" spans="1:3" x14ac:dyDescent="0.2">
      <c r="A1122" s="1">
        <v>44976</v>
      </c>
      <c r="B1122">
        <v>29.9</v>
      </c>
      <c r="C1122">
        <v>0</v>
      </c>
    </row>
    <row r="1123" spans="1:3" x14ac:dyDescent="0.2">
      <c r="A1123" s="1">
        <v>44977</v>
      </c>
      <c r="B1123">
        <v>20.9</v>
      </c>
      <c r="C1123">
        <v>0</v>
      </c>
    </row>
    <row r="1124" spans="1:3" x14ac:dyDescent="0.2">
      <c r="A1124" s="1">
        <v>44978</v>
      </c>
      <c r="B1124">
        <v>30</v>
      </c>
      <c r="C1124">
        <v>0</v>
      </c>
    </row>
    <row r="1125" spans="1:3" x14ac:dyDescent="0.2">
      <c r="A1125" s="1">
        <v>44979</v>
      </c>
      <c r="B1125">
        <v>31.1</v>
      </c>
      <c r="C1125">
        <v>0</v>
      </c>
    </row>
    <row r="1126" spans="1:3" x14ac:dyDescent="0.2">
      <c r="A1126" s="1">
        <v>44980</v>
      </c>
      <c r="B1126">
        <v>35.4</v>
      </c>
      <c r="C1126">
        <v>0</v>
      </c>
    </row>
    <row r="1127" spans="1:3" x14ac:dyDescent="0.2">
      <c r="A1127" s="1">
        <v>44981</v>
      </c>
      <c r="B1127">
        <v>37.299999999999997</v>
      </c>
      <c r="C1127">
        <v>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D2FB2-82D8-7441-9356-1ED814580638}">
  <dimension ref="A1:I56"/>
  <sheetViews>
    <sheetView topLeftCell="A28" workbookViewId="0">
      <selection activeCell="I44" sqref="I44"/>
    </sheetView>
  </sheetViews>
  <sheetFormatPr baseColWidth="10" defaultRowHeight="16" x14ac:dyDescent="0.2"/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9</v>
      </c>
      <c r="I1" t="s">
        <v>34</v>
      </c>
    </row>
    <row r="2" spans="1:9" x14ac:dyDescent="0.2">
      <c r="A2" t="s">
        <v>6</v>
      </c>
      <c r="B2" s="1">
        <v>43330</v>
      </c>
      <c r="C2" s="1">
        <v>43333</v>
      </c>
      <c r="D2">
        <v>93</v>
      </c>
      <c r="E2" t="s">
        <v>7</v>
      </c>
      <c r="F2" s="2">
        <v>20.34</v>
      </c>
      <c r="G2">
        <f>C2-B2</f>
        <v>3</v>
      </c>
      <c r="H2">
        <f>D2/G2</f>
        <v>31</v>
      </c>
    </row>
    <row r="3" spans="1:9" x14ac:dyDescent="0.2">
      <c r="A3" t="s">
        <v>6</v>
      </c>
      <c r="B3" s="1">
        <v>43334</v>
      </c>
      <c r="C3" s="1">
        <v>43364</v>
      </c>
      <c r="D3">
        <v>378</v>
      </c>
      <c r="E3" t="s">
        <v>7</v>
      </c>
      <c r="F3" s="2">
        <v>82.67</v>
      </c>
      <c r="G3">
        <f>C3-B3</f>
        <v>30</v>
      </c>
      <c r="H3">
        <f>D3/G3</f>
        <v>12.6</v>
      </c>
    </row>
    <row r="4" spans="1:9" x14ac:dyDescent="0.2">
      <c r="A4" t="s">
        <v>6</v>
      </c>
      <c r="B4" s="1">
        <v>43365</v>
      </c>
      <c r="C4" s="1">
        <v>43395</v>
      </c>
      <c r="D4">
        <v>286</v>
      </c>
      <c r="E4" t="s">
        <v>7</v>
      </c>
      <c r="F4" s="2">
        <v>62.58</v>
      </c>
      <c r="G4">
        <f>C4-B4</f>
        <v>30</v>
      </c>
      <c r="H4">
        <f>D4/G4</f>
        <v>9.5333333333333332</v>
      </c>
    </row>
    <row r="5" spans="1:9" x14ac:dyDescent="0.2">
      <c r="A5" t="s">
        <v>6</v>
      </c>
      <c r="B5" s="1">
        <v>43396</v>
      </c>
      <c r="C5" s="1">
        <v>43431</v>
      </c>
      <c r="D5">
        <v>416</v>
      </c>
      <c r="E5" t="s">
        <v>7</v>
      </c>
      <c r="F5" s="2">
        <v>99.95</v>
      </c>
      <c r="G5">
        <f>C5-B5</f>
        <v>35</v>
      </c>
      <c r="H5">
        <f>D5/G5</f>
        <v>11.885714285714286</v>
      </c>
    </row>
    <row r="6" spans="1:9" x14ac:dyDescent="0.2">
      <c r="A6" t="s">
        <v>6</v>
      </c>
      <c r="B6" s="1">
        <v>43432</v>
      </c>
      <c r="C6" s="1">
        <v>43454</v>
      </c>
      <c r="D6">
        <v>248</v>
      </c>
      <c r="E6" t="s">
        <v>7</v>
      </c>
      <c r="F6" s="2">
        <v>61.34</v>
      </c>
      <c r="G6">
        <f>C6-B6</f>
        <v>22</v>
      </c>
      <c r="H6">
        <f>D6/G6</f>
        <v>11.272727272727273</v>
      </c>
    </row>
    <row r="7" spans="1:9" x14ac:dyDescent="0.2">
      <c r="A7" t="s">
        <v>6</v>
      </c>
      <c r="B7" s="1">
        <v>43455</v>
      </c>
      <c r="C7" s="1">
        <v>43488</v>
      </c>
      <c r="D7">
        <v>442</v>
      </c>
      <c r="E7" t="s">
        <v>7</v>
      </c>
      <c r="F7" s="2">
        <v>109.81</v>
      </c>
      <c r="G7">
        <f>C7-B7</f>
        <v>33</v>
      </c>
      <c r="H7">
        <f>D7/G7</f>
        <v>13.393939393939394</v>
      </c>
    </row>
    <row r="8" spans="1:9" x14ac:dyDescent="0.2">
      <c r="A8" t="s">
        <v>6</v>
      </c>
      <c r="B8" s="1">
        <v>43489</v>
      </c>
      <c r="C8" s="1">
        <v>43517</v>
      </c>
      <c r="D8">
        <v>402</v>
      </c>
      <c r="E8" t="s">
        <v>7</v>
      </c>
      <c r="F8" s="2">
        <v>100.05</v>
      </c>
      <c r="G8">
        <f>C8-B8</f>
        <v>28</v>
      </c>
      <c r="H8">
        <f>D8/G8</f>
        <v>14.357142857142858</v>
      </c>
    </row>
    <row r="9" spans="1:9" x14ac:dyDescent="0.2">
      <c r="A9" t="s">
        <v>6</v>
      </c>
      <c r="B9" s="1">
        <v>43518</v>
      </c>
      <c r="C9" s="1">
        <v>43546</v>
      </c>
      <c r="D9">
        <v>312</v>
      </c>
      <c r="E9" t="s">
        <v>7</v>
      </c>
      <c r="F9" s="2">
        <v>78.72</v>
      </c>
      <c r="G9">
        <f>C9-B9</f>
        <v>28</v>
      </c>
      <c r="H9">
        <f>D9/G9</f>
        <v>11.142857142857142</v>
      </c>
    </row>
    <row r="10" spans="1:9" x14ac:dyDescent="0.2">
      <c r="A10" t="s">
        <v>6</v>
      </c>
      <c r="B10" s="1">
        <v>43547</v>
      </c>
      <c r="C10" s="1">
        <v>43579</v>
      </c>
      <c r="D10">
        <v>366</v>
      </c>
      <c r="E10" t="s">
        <v>7</v>
      </c>
      <c r="F10" s="2">
        <v>92.75</v>
      </c>
      <c r="G10">
        <f>C10-B10</f>
        <v>32</v>
      </c>
      <c r="H10">
        <f>D10/G10</f>
        <v>11.4375</v>
      </c>
    </row>
    <row r="11" spans="1:9" x14ac:dyDescent="0.2">
      <c r="A11" t="s">
        <v>6</v>
      </c>
      <c r="B11" s="1">
        <v>43580</v>
      </c>
      <c r="C11" s="1">
        <v>43608</v>
      </c>
      <c r="D11">
        <v>356</v>
      </c>
      <c r="E11" t="s">
        <v>7</v>
      </c>
      <c r="F11" s="2">
        <v>81.459999999999994</v>
      </c>
      <c r="G11">
        <f>C11-B11</f>
        <v>28</v>
      </c>
      <c r="H11">
        <f>D11/G11</f>
        <v>12.714285714285714</v>
      </c>
    </row>
    <row r="12" spans="1:9" x14ac:dyDescent="0.2">
      <c r="A12" t="s">
        <v>6</v>
      </c>
      <c r="B12" s="1">
        <v>43609</v>
      </c>
      <c r="C12" s="1">
        <v>43637</v>
      </c>
      <c r="D12">
        <v>285</v>
      </c>
      <c r="E12" t="s">
        <v>7</v>
      </c>
      <c r="F12" s="2">
        <v>63.95</v>
      </c>
      <c r="G12">
        <f>C12-B12</f>
        <v>28</v>
      </c>
      <c r="H12">
        <f>D12/G12</f>
        <v>10.178571428571429</v>
      </c>
    </row>
    <row r="13" spans="1:9" x14ac:dyDescent="0.2">
      <c r="A13" t="s">
        <v>6</v>
      </c>
      <c r="B13" s="1">
        <v>43638</v>
      </c>
      <c r="C13" s="1">
        <v>43670</v>
      </c>
      <c r="D13">
        <v>223</v>
      </c>
      <c r="E13" t="s">
        <v>7</v>
      </c>
      <c r="F13" s="2">
        <v>50.05</v>
      </c>
      <c r="G13">
        <f>C13-B13</f>
        <v>32</v>
      </c>
      <c r="H13">
        <f>D13/G13</f>
        <v>6.96875</v>
      </c>
    </row>
    <row r="14" spans="1:9" x14ac:dyDescent="0.2">
      <c r="A14" t="s">
        <v>6</v>
      </c>
      <c r="B14" s="1">
        <v>43671</v>
      </c>
      <c r="C14" s="1">
        <v>43703</v>
      </c>
      <c r="D14">
        <v>318</v>
      </c>
      <c r="E14" t="s">
        <v>7</v>
      </c>
      <c r="F14" s="2">
        <v>71.349999999999994</v>
      </c>
      <c r="G14">
        <f>C14-B14</f>
        <v>32</v>
      </c>
      <c r="H14">
        <f>D14/G14</f>
        <v>9.9375</v>
      </c>
    </row>
    <row r="15" spans="1:9" x14ac:dyDescent="0.2">
      <c r="A15" t="s">
        <v>6</v>
      </c>
      <c r="B15" s="1">
        <v>43704</v>
      </c>
      <c r="C15" s="1">
        <v>43731</v>
      </c>
      <c r="D15">
        <v>365</v>
      </c>
      <c r="E15" t="s">
        <v>7</v>
      </c>
      <c r="F15" s="2">
        <v>81.87</v>
      </c>
      <c r="G15">
        <f>C15-B15</f>
        <v>27</v>
      </c>
      <c r="H15">
        <f>D15/G15</f>
        <v>13.518518518518519</v>
      </c>
    </row>
    <row r="16" spans="1:9" x14ac:dyDescent="0.2">
      <c r="A16" t="s">
        <v>6</v>
      </c>
      <c r="B16" s="1">
        <v>43732</v>
      </c>
      <c r="C16" s="1">
        <v>43762</v>
      </c>
      <c r="D16">
        <v>483</v>
      </c>
      <c r="E16" t="s">
        <v>7</v>
      </c>
      <c r="F16" s="2">
        <v>108.36</v>
      </c>
      <c r="G16">
        <f>C16-B16</f>
        <v>30</v>
      </c>
      <c r="H16">
        <f>D16/G16</f>
        <v>16.100000000000001</v>
      </c>
    </row>
    <row r="17" spans="1:9" x14ac:dyDescent="0.2">
      <c r="A17" t="s">
        <v>6</v>
      </c>
      <c r="B17" s="1">
        <v>43763</v>
      </c>
      <c r="C17" s="1">
        <v>43789</v>
      </c>
      <c r="D17">
        <v>446</v>
      </c>
      <c r="E17" t="s">
        <v>7</v>
      </c>
      <c r="F17" s="2">
        <v>110.98</v>
      </c>
      <c r="G17">
        <f>C17-B17</f>
        <v>26</v>
      </c>
      <c r="H17">
        <f>D17/G17</f>
        <v>17.153846153846153</v>
      </c>
    </row>
    <row r="18" spans="1:9" x14ac:dyDescent="0.2">
      <c r="A18" t="s">
        <v>6</v>
      </c>
      <c r="B18" s="1">
        <v>43790</v>
      </c>
      <c r="C18" s="1">
        <v>43819</v>
      </c>
      <c r="D18">
        <v>463</v>
      </c>
      <c r="E18" t="s">
        <v>7</v>
      </c>
      <c r="F18" s="2">
        <v>119.14</v>
      </c>
      <c r="G18">
        <f>C18-B18</f>
        <v>29</v>
      </c>
      <c r="H18">
        <f>D18/G18</f>
        <v>15.96551724137931</v>
      </c>
    </row>
    <row r="19" spans="1:9" x14ac:dyDescent="0.2">
      <c r="A19" t="s">
        <v>6</v>
      </c>
      <c r="B19" s="1">
        <v>43820</v>
      </c>
      <c r="C19" s="1">
        <v>43853</v>
      </c>
      <c r="D19">
        <v>503</v>
      </c>
      <c r="E19" t="s">
        <v>7</v>
      </c>
      <c r="F19" s="2">
        <v>130.15</v>
      </c>
      <c r="G19">
        <f>C19-B19</f>
        <v>33</v>
      </c>
      <c r="H19">
        <f>D19/G19</f>
        <v>15.242424242424242</v>
      </c>
    </row>
    <row r="20" spans="1:9" x14ac:dyDescent="0.2">
      <c r="A20" t="s">
        <v>6</v>
      </c>
      <c r="B20" s="1">
        <v>43854</v>
      </c>
      <c r="C20" s="1">
        <v>43882</v>
      </c>
      <c r="D20">
        <v>494</v>
      </c>
      <c r="E20" t="s">
        <v>7</v>
      </c>
      <c r="F20" s="2">
        <v>128.16999999999999</v>
      </c>
      <c r="G20">
        <f>C20-B20</f>
        <v>28</v>
      </c>
      <c r="H20">
        <f>D20/G20</f>
        <v>17.642857142857142</v>
      </c>
      <c r="I20">
        <f>AVERAGE(H17:H22)</f>
        <v>15.72620979934662</v>
      </c>
    </row>
    <row r="21" spans="1:9" x14ac:dyDescent="0.2">
      <c r="A21" t="s">
        <v>6</v>
      </c>
      <c r="B21" s="1">
        <v>43883</v>
      </c>
      <c r="C21" s="1">
        <v>43914</v>
      </c>
      <c r="D21">
        <v>384</v>
      </c>
      <c r="E21" t="s">
        <v>7</v>
      </c>
      <c r="F21" s="2">
        <v>101.58</v>
      </c>
      <c r="G21">
        <f>C21-B21</f>
        <v>31</v>
      </c>
      <c r="H21">
        <f>D21/G21</f>
        <v>12.387096774193548</v>
      </c>
    </row>
    <row r="22" spans="1:9" x14ac:dyDescent="0.2">
      <c r="A22" t="s">
        <v>6</v>
      </c>
      <c r="B22" s="1">
        <v>43915</v>
      </c>
      <c r="C22" s="1">
        <v>43944</v>
      </c>
      <c r="D22">
        <v>463</v>
      </c>
      <c r="E22" t="s">
        <v>7</v>
      </c>
      <c r="F22" s="2">
        <v>123.25</v>
      </c>
      <c r="G22">
        <f>C22-B22</f>
        <v>29</v>
      </c>
      <c r="H22">
        <f>D22/G22</f>
        <v>15.96551724137931</v>
      </c>
    </row>
    <row r="23" spans="1:9" x14ac:dyDescent="0.2">
      <c r="A23" t="s">
        <v>6</v>
      </c>
      <c r="B23" s="1">
        <v>43945</v>
      </c>
      <c r="C23" s="1">
        <v>43972</v>
      </c>
      <c r="D23">
        <v>365</v>
      </c>
      <c r="E23" t="s">
        <v>7</v>
      </c>
      <c r="F23" s="2">
        <v>86.9</v>
      </c>
      <c r="G23">
        <f>C23-B23</f>
        <v>27</v>
      </c>
      <c r="H23">
        <f>D23/G23</f>
        <v>13.518518518518519</v>
      </c>
    </row>
    <row r="24" spans="1:9" x14ac:dyDescent="0.2">
      <c r="A24" t="s">
        <v>6</v>
      </c>
      <c r="B24" s="1">
        <v>43973</v>
      </c>
      <c r="C24" s="1">
        <v>44005</v>
      </c>
      <c r="D24">
        <v>596</v>
      </c>
      <c r="E24" t="s">
        <v>7</v>
      </c>
      <c r="F24" s="2">
        <v>136.29</v>
      </c>
      <c r="G24">
        <f>C24-B24</f>
        <v>32</v>
      </c>
      <c r="H24">
        <f>D24/G24</f>
        <v>18.625</v>
      </c>
    </row>
    <row r="25" spans="1:9" x14ac:dyDescent="0.2">
      <c r="A25" t="s">
        <v>6</v>
      </c>
      <c r="B25" s="1">
        <v>44006</v>
      </c>
      <c r="C25" s="1">
        <v>44035</v>
      </c>
      <c r="D25">
        <v>636</v>
      </c>
      <c r="E25" t="s">
        <v>7</v>
      </c>
      <c r="F25" s="2">
        <v>145.5</v>
      </c>
      <c r="G25">
        <f>C25-B25</f>
        <v>29</v>
      </c>
      <c r="H25">
        <f>D25/G25</f>
        <v>21.931034482758619</v>
      </c>
    </row>
    <row r="26" spans="1:9" x14ac:dyDescent="0.2">
      <c r="A26" t="s">
        <v>6</v>
      </c>
      <c r="B26" s="1">
        <v>44036</v>
      </c>
      <c r="C26" s="1">
        <v>44064</v>
      </c>
      <c r="D26">
        <v>659</v>
      </c>
      <c r="E26" t="s">
        <v>7</v>
      </c>
      <c r="F26" s="2">
        <v>147.35</v>
      </c>
      <c r="G26">
        <f>C26-B26</f>
        <v>28</v>
      </c>
      <c r="H26">
        <f>D26/G26</f>
        <v>23.535714285714285</v>
      </c>
    </row>
    <row r="27" spans="1:9" x14ac:dyDescent="0.2">
      <c r="A27" t="s">
        <v>6</v>
      </c>
      <c r="B27" s="1">
        <v>44065</v>
      </c>
      <c r="C27" s="1">
        <v>44095</v>
      </c>
      <c r="D27">
        <v>482</v>
      </c>
      <c r="E27" t="s">
        <v>7</v>
      </c>
      <c r="F27" s="2">
        <v>106.82</v>
      </c>
      <c r="G27">
        <f>C27-B27</f>
        <v>30</v>
      </c>
      <c r="H27">
        <f>D27/G27</f>
        <v>16.066666666666666</v>
      </c>
    </row>
    <row r="28" spans="1:9" x14ac:dyDescent="0.2">
      <c r="A28" t="s">
        <v>6</v>
      </c>
      <c r="B28" s="1">
        <v>44096</v>
      </c>
      <c r="C28" s="1">
        <v>44125</v>
      </c>
      <c r="D28">
        <v>414</v>
      </c>
      <c r="E28" t="s">
        <v>7</v>
      </c>
      <c r="F28" s="2">
        <v>91.5</v>
      </c>
      <c r="G28">
        <f>C28-B28</f>
        <v>29</v>
      </c>
      <c r="H28">
        <f>D28/G28</f>
        <v>14.275862068965518</v>
      </c>
    </row>
    <row r="29" spans="1:9" x14ac:dyDescent="0.2">
      <c r="A29" t="s">
        <v>6</v>
      </c>
      <c r="B29" s="1">
        <v>44126</v>
      </c>
      <c r="C29" s="1">
        <v>44154</v>
      </c>
      <c r="D29">
        <v>448</v>
      </c>
      <c r="E29" t="s">
        <v>7</v>
      </c>
      <c r="F29" s="2">
        <v>106.28</v>
      </c>
      <c r="G29">
        <f>C29-B29</f>
        <v>28</v>
      </c>
      <c r="H29">
        <f>D29/G29</f>
        <v>16</v>
      </c>
    </row>
    <row r="30" spans="1:9" x14ac:dyDescent="0.2">
      <c r="A30" t="s">
        <v>6</v>
      </c>
      <c r="B30" s="1">
        <v>44155</v>
      </c>
      <c r="C30" s="1">
        <v>44187</v>
      </c>
      <c r="D30">
        <v>470</v>
      </c>
      <c r="E30" t="s">
        <v>7</v>
      </c>
      <c r="F30" s="2">
        <v>115.6</v>
      </c>
      <c r="G30">
        <f>C30-B30</f>
        <v>32</v>
      </c>
      <c r="H30">
        <f>D30/G30</f>
        <v>14.6875</v>
      </c>
    </row>
    <row r="31" spans="1:9" x14ac:dyDescent="0.2">
      <c r="A31" t="s">
        <v>6</v>
      </c>
      <c r="B31" s="1">
        <v>44188</v>
      </c>
      <c r="C31" s="1">
        <v>44218</v>
      </c>
      <c r="D31">
        <v>505</v>
      </c>
      <c r="E31" t="s">
        <v>7</v>
      </c>
      <c r="F31" s="2">
        <v>126.59</v>
      </c>
      <c r="G31">
        <f>C31-B31</f>
        <v>30</v>
      </c>
      <c r="H31">
        <f>D31/G31</f>
        <v>16.833333333333332</v>
      </c>
    </row>
    <row r="32" spans="1:9" x14ac:dyDescent="0.2">
      <c r="A32" t="s">
        <v>6</v>
      </c>
      <c r="B32" s="1">
        <v>44219</v>
      </c>
      <c r="C32" s="1">
        <v>44251</v>
      </c>
      <c r="D32">
        <v>480</v>
      </c>
      <c r="E32" t="s">
        <v>7</v>
      </c>
      <c r="F32" s="2">
        <v>121.27</v>
      </c>
      <c r="G32">
        <f>C32-B32</f>
        <v>32</v>
      </c>
      <c r="H32">
        <f>D32/G32</f>
        <v>15</v>
      </c>
      <c r="I32">
        <f>AVERAGE(H29:H34)</f>
        <v>14.890376984126986</v>
      </c>
    </row>
    <row r="33" spans="1:9" x14ac:dyDescent="0.2">
      <c r="A33" t="s">
        <v>6</v>
      </c>
      <c r="B33" s="1">
        <v>44252</v>
      </c>
      <c r="C33" s="1">
        <v>44280</v>
      </c>
      <c r="D33">
        <v>358</v>
      </c>
      <c r="E33" t="s">
        <v>7</v>
      </c>
      <c r="F33" s="2">
        <v>94.28</v>
      </c>
      <c r="G33">
        <f>C33-B33</f>
        <v>28</v>
      </c>
      <c r="H33">
        <f>D33/G33</f>
        <v>12.785714285714286</v>
      </c>
    </row>
    <row r="34" spans="1:9" x14ac:dyDescent="0.2">
      <c r="A34" t="s">
        <v>6</v>
      </c>
      <c r="B34" s="1">
        <v>44281</v>
      </c>
      <c r="C34" s="1">
        <v>44309</v>
      </c>
      <c r="D34">
        <v>393</v>
      </c>
      <c r="E34" t="s">
        <v>7</v>
      </c>
      <c r="F34" s="2">
        <v>104.15</v>
      </c>
      <c r="G34">
        <f>C34-B34</f>
        <v>28</v>
      </c>
      <c r="H34">
        <f>D34/G34</f>
        <v>14.035714285714286</v>
      </c>
    </row>
    <row r="35" spans="1:9" x14ac:dyDescent="0.2">
      <c r="A35" t="s">
        <v>6</v>
      </c>
      <c r="B35" s="1">
        <v>44310</v>
      </c>
      <c r="C35" s="1">
        <v>44337</v>
      </c>
      <c r="D35">
        <v>409</v>
      </c>
      <c r="E35" t="s">
        <v>7</v>
      </c>
      <c r="F35" s="2">
        <v>97.94</v>
      </c>
      <c r="G35">
        <f>C35-B35</f>
        <v>27</v>
      </c>
      <c r="H35">
        <f>D35/G35</f>
        <v>15.148148148148149</v>
      </c>
    </row>
    <row r="36" spans="1:9" x14ac:dyDescent="0.2">
      <c r="A36" t="s">
        <v>6</v>
      </c>
      <c r="B36" s="1">
        <v>44338</v>
      </c>
      <c r="C36" s="1">
        <v>44370</v>
      </c>
      <c r="D36">
        <v>752</v>
      </c>
      <c r="E36" t="s">
        <v>7</v>
      </c>
      <c r="F36" s="2">
        <v>175.77</v>
      </c>
      <c r="G36">
        <f>C36-B36</f>
        <v>32</v>
      </c>
      <c r="H36">
        <f>D36/G36</f>
        <v>23.5</v>
      </c>
    </row>
    <row r="37" spans="1:9" x14ac:dyDescent="0.2">
      <c r="A37" t="s">
        <v>6</v>
      </c>
      <c r="B37" s="1">
        <v>44371</v>
      </c>
      <c r="C37" s="1">
        <v>44400</v>
      </c>
      <c r="D37">
        <v>648</v>
      </c>
      <c r="E37" t="s">
        <v>7</v>
      </c>
      <c r="F37" s="2">
        <v>152.47999999999999</v>
      </c>
      <c r="G37">
        <f>C37-B37</f>
        <v>29</v>
      </c>
      <c r="H37">
        <f>D37/G37</f>
        <v>22.344827586206897</v>
      </c>
    </row>
    <row r="38" spans="1:9" x14ac:dyDescent="0.2">
      <c r="A38" t="s">
        <v>6</v>
      </c>
      <c r="B38" s="1">
        <v>44401</v>
      </c>
      <c r="C38" s="1">
        <v>44433</v>
      </c>
      <c r="D38">
        <v>564</v>
      </c>
      <c r="E38" t="s">
        <v>7</v>
      </c>
      <c r="F38" s="2">
        <v>132.77000000000001</v>
      </c>
      <c r="G38">
        <f>C38-B38</f>
        <v>32</v>
      </c>
      <c r="H38">
        <f>D38/G38</f>
        <v>17.625</v>
      </c>
    </row>
    <row r="39" spans="1:9" x14ac:dyDescent="0.2">
      <c r="A39" t="s">
        <v>6</v>
      </c>
      <c r="B39" s="1">
        <v>44434</v>
      </c>
      <c r="C39" s="1">
        <v>44461</v>
      </c>
      <c r="D39">
        <v>649</v>
      </c>
      <c r="E39" t="s">
        <v>7</v>
      </c>
      <c r="F39" s="2">
        <v>152.79</v>
      </c>
      <c r="G39">
        <f>C39-B39</f>
        <v>27</v>
      </c>
      <c r="H39">
        <f>D39/G39</f>
        <v>24.037037037037038</v>
      </c>
    </row>
    <row r="40" spans="1:9" x14ac:dyDescent="0.2">
      <c r="A40" t="s">
        <v>6</v>
      </c>
      <c r="B40" s="1">
        <v>44462</v>
      </c>
      <c r="C40" s="1">
        <v>44494</v>
      </c>
      <c r="D40">
        <v>642</v>
      </c>
      <c r="E40" t="s">
        <v>7</v>
      </c>
      <c r="F40" s="2">
        <v>151.18</v>
      </c>
      <c r="G40">
        <f>C40-B40</f>
        <v>32</v>
      </c>
      <c r="H40">
        <f>D40/G40</f>
        <v>20.0625</v>
      </c>
    </row>
    <row r="41" spans="1:9" x14ac:dyDescent="0.2">
      <c r="A41" t="s">
        <v>6</v>
      </c>
      <c r="B41" s="1">
        <v>44495</v>
      </c>
      <c r="C41" s="1">
        <v>44523</v>
      </c>
      <c r="D41">
        <v>487</v>
      </c>
      <c r="E41" t="s">
        <v>7</v>
      </c>
      <c r="F41" s="2">
        <v>134.5</v>
      </c>
      <c r="G41">
        <f>C41-B41</f>
        <v>28</v>
      </c>
      <c r="H41">
        <f>D41/G41</f>
        <v>17.392857142857142</v>
      </c>
    </row>
    <row r="42" spans="1:9" x14ac:dyDescent="0.2">
      <c r="A42" t="s">
        <v>6</v>
      </c>
      <c r="B42" s="1">
        <v>44524</v>
      </c>
      <c r="C42" s="1">
        <v>44551</v>
      </c>
      <c r="D42">
        <v>519</v>
      </c>
      <c r="E42" t="s">
        <v>7</v>
      </c>
      <c r="F42" s="2">
        <v>148.91</v>
      </c>
      <c r="G42">
        <f>C42-B42</f>
        <v>27</v>
      </c>
      <c r="H42">
        <f>D42/G42</f>
        <v>19.222222222222221</v>
      </c>
    </row>
    <row r="43" spans="1:9" x14ac:dyDescent="0.2">
      <c r="A43" t="s">
        <v>6</v>
      </c>
      <c r="B43" s="1">
        <v>44552</v>
      </c>
      <c r="C43" s="1">
        <v>44585</v>
      </c>
      <c r="D43">
        <v>648</v>
      </c>
      <c r="E43" t="s">
        <v>7</v>
      </c>
      <c r="F43" s="2">
        <v>186.27</v>
      </c>
      <c r="G43">
        <f>C43-B43</f>
        <v>33</v>
      </c>
      <c r="H43">
        <f>D43/G43</f>
        <v>19.636363636363637</v>
      </c>
    </row>
    <row r="44" spans="1:9" x14ac:dyDescent="0.2">
      <c r="A44" t="s">
        <v>6</v>
      </c>
      <c r="B44" s="1">
        <v>44586</v>
      </c>
      <c r="C44" s="1">
        <v>44610</v>
      </c>
      <c r="D44">
        <v>476</v>
      </c>
      <c r="E44" t="s">
        <v>7</v>
      </c>
      <c r="F44" s="2">
        <v>136.91999999999999</v>
      </c>
      <c r="G44">
        <f>C44-B44</f>
        <v>24</v>
      </c>
      <c r="H44">
        <f>D44/G44</f>
        <v>19.833333333333332</v>
      </c>
      <c r="I44">
        <f>AVERAGE(H41:H46)</f>
        <v>18.449613260097131</v>
      </c>
    </row>
    <row r="45" spans="1:9" x14ac:dyDescent="0.2">
      <c r="A45" t="s">
        <v>6</v>
      </c>
      <c r="B45" s="1">
        <v>44611</v>
      </c>
      <c r="C45" s="1">
        <v>44642</v>
      </c>
      <c r="D45">
        <v>577</v>
      </c>
      <c r="E45" t="s">
        <v>7</v>
      </c>
      <c r="F45" s="2">
        <v>164.11</v>
      </c>
      <c r="G45">
        <f>C45-B45</f>
        <v>31</v>
      </c>
      <c r="H45">
        <f>D45/G45</f>
        <v>18.612903225806452</v>
      </c>
    </row>
    <row r="46" spans="1:9" x14ac:dyDescent="0.2">
      <c r="A46" t="s">
        <v>6</v>
      </c>
      <c r="B46" s="1">
        <v>44643</v>
      </c>
      <c r="C46" s="1">
        <v>44673</v>
      </c>
      <c r="D46">
        <v>480</v>
      </c>
      <c r="E46" t="s">
        <v>7</v>
      </c>
      <c r="F46" s="2">
        <v>135.78</v>
      </c>
      <c r="G46">
        <f>C46-B46</f>
        <v>30</v>
      </c>
      <c r="H46">
        <f>D46/G46</f>
        <v>16</v>
      </c>
    </row>
    <row r="47" spans="1:9" x14ac:dyDescent="0.2">
      <c r="A47" t="s">
        <v>6</v>
      </c>
      <c r="B47" s="1">
        <v>44674</v>
      </c>
      <c r="C47" s="1">
        <v>44705</v>
      </c>
      <c r="D47">
        <v>637</v>
      </c>
      <c r="E47" t="s">
        <v>7</v>
      </c>
      <c r="F47" s="2">
        <v>162.21</v>
      </c>
      <c r="G47">
        <f>C47-B47</f>
        <v>31</v>
      </c>
      <c r="H47">
        <f>D47/G47</f>
        <v>20.548387096774192</v>
      </c>
    </row>
    <row r="48" spans="1:9" x14ac:dyDescent="0.2">
      <c r="A48" t="s">
        <v>6</v>
      </c>
      <c r="B48" s="1">
        <v>44706</v>
      </c>
      <c r="C48" s="1">
        <v>44734</v>
      </c>
      <c r="D48">
        <v>688</v>
      </c>
      <c r="E48" t="s">
        <v>7</v>
      </c>
      <c r="F48" s="2">
        <v>173.94</v>
      </c>
      <c r="G48">
        <f>C48-B48</f>
        <v>28</v>
      </c>
      <c r="H48">
        <f>D48/G48</f>
        <v>24.571428571428573</v>
      </c>
    </row>
    <row r="49" spans="1:8" x14ac:dyDescent="0.2">
      <c r="A49" t="s">
        <v>6</v>
      </c>
      <c r="B49" s="1">
        <v>44735</v>
      </c>
      <c r="C49" s="1">
        <v>44764</v>
      </c>
      <c r="D49">
        <v>694</v>
      </c>
      <c r="E49" t="s">
        <v>7</v>
      </c>
      <c r="F49" s="2">
        <v>177.2</v>
      </c>
      <c r="G49">
        <f>C49-B49</f>
        <v>29</v>
      </c>
      <c r="H49">
        <f>D49/G49</f>
        <v>23.931034482758619</v>
      </c>
    </row>
    <row r="50" spans="1:8" x14ac:dyDescent="0.2">
      <c r="A50" t="s">
        <v>6</v>
      </c>
      <c r="B50" s="1">
        <v>44765</v>
      </c>
      <c r="C50" s="1">
        <v>44796</v>
      </c>
      <c r="D50">
        <v>1002</v>
      </c>
      <c r="E50" t="s">
        <v>7</v>
      </c>
      <c r="F50" s="2">
        <v>255.88</v>
      </c>
      <c r="G50">
        <f>C50-B50</f>
        <v>31</v>
      </c>
      <c r="H50">
        <f>D50/G50</f>
        <v>32.322580645161288</v>
      </c>
    </row>
    <row r="51" spans="1:8" x14ac:dyDescent="0.2">
      <c r="A51" t="s">
        <v>6</v>
      </c>
      <c r="B51" s="1">
        <v>44797</v>
      </c>
      <c r="C51" s="1">
        <v>44825</v>
      </c>
      <c r="D51">
        <v>704</v>
      </c>
      <c r="E51" t="s">
        <v>7</v>
      </c>
      <c r="F51" s="2">
        <v>179.77</v>
      </c>
      <c r="G51">
        <f>C51-B51</f>
        <v>28</v>
      </c>
      <c r="H51">
        <f>D51/G51</f>
        <v>25.142857142857142</v>
      </c>
    </row>
    <row r="52" spans="1:8" x14ac:dyDescent="0.2">
      <c r="A52" t="s">
        <v>6</v>
      </c>
      <c r="B52" s="1">
        <v>44826</v>
      </c>
      <c r="C52" s="1">
        <v>44855</v>
      </c>
      <c r="D52">
        <v>670</v>
      </c>
      <c r="E52" t="s">
        <v>7</v>
      </c>
      <c r="F52" s="2">
        <v>172.56</v>
      </c>
      <c r="G52">
        <f>C52-B52</f>
        <v>29</v>
      </c>
      <c r="H52">
        <f>D52/G52</f>
        <v>23.103448275862068</v>
      </c>
    </row>
    <row r="53" spans="1:8" x14ac:dyDescent="0.2">
      <c r="A53" t="s">
        <v>6</v>
      </c>
      <c r="B53" s="1">
        <v>44856</v>
      </c>
      <c r="C53" s="1">
        <v>44886</v>
      </c>
      <c r="D53">
        <v>816</v>
      </c>
      <c r="E53" t="s">
        <v>7</v>
      </c>
      <c r="F53" s="2">
        <v>331.33</v>
      </c>
      <c r="G53">
        <f>C53-B53</f>
        <v>30</v>
      </c>
      <c r="H53">
        <f>D53/G53</f>
        <v>27.2</v>
      </c>
    </row>
    <row r="54" spans="1:8" x14ac:dyDescent="0.2">
      <c r="A54" t="s">
        <v>6</v>
      </c>
      <c r="B54" s="1">
        <v>44887</v>
      </c>
      <c r="C54" s="1">
        <v>44916</v>
      </c>
      <c r="D54">
        <v>1209</v>
      </c>
      <c r="E54" t="s">
        <v>7</v>
      </c>
      <c r="F54" s="2">
        <v>575.87</v>
      </c>
      <c r="G54">
        <f>C54-B54</f>
        <v>29</v>
      </c>
      <c r="H54">
        <f>D54/G54</f>
        <v>41.689655172413794</v>
      </c>
    </row>
    <row r="55" spans="1:8" x14ac:dyDescent="0.2">
      <c r="A55" t="s">
        <v>6</v>
      </c>
      <c r="B55" s="1">
        <v>44917</v>
      </c>
      <c r="C55" s="1">
        <v>44949</v>
      </c>
      <c r="D55">
        <v>1346</v>
      </c>
      <c r="E55" t="s">
        <v>7</v>
      </c>
      <c r="F55" s="2">
        <v>641.35</v>
      </c>
      <c r="G55">
        <f>C55-B55</f>
        <v>32</v>
      </c>
      <c r="H55">
        <f>D55/G55</f>
        <v>42.0625</v>
      </c>
    </row>
    <row r="56" spans="1:8" x14ac:dyDescent="0.2">
      <c r="A56" t="s">
        <v>6</v>
      </c>
      <c r="B56" s="1">
        <v>44950</v>
      </c>
      <c r="C56" s="1">
        <v>44978</v>
      </c>
      <c r="D56">
        <v>1412</v>
      </c>
      <c r="E56" t="s">
        <v>7</v>
      </c>
      <c r="F56" s="2">
        <v>672.93</v>
      </c>
      <c r="G56">
        <f>C56-B56</f>
        <v>28</v>
      </c>
      <c r="H56">
        <f>D56/G56</f>
        <v>50.428571428571431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64CAF-4B60-FF45-806C-E1BF5FD89C9C}">
  <dimension ref="A1:F13"/>
  <sheetViews>
    <sheetView workbookViewId="0">
      <selection activeCell="F13" sqref="F13"/>
    </sheetView>
  </sheetViews>
  <sheetFormatPr baseColWidth="10" defaultRowHeight="16" x14ac:dyDescent="0.2"/>
  <sheetData>
    <row r="1" spans="1:6" x14ac:dyDescent="0.2">
      <c r="A1" s="5" t="s">
        <v>36</v>
      </c>
      <c r="B1" s="5"/>
      <c r="C1" s="5"/>
      <c r="D1" s="5">
        <v>0.93</v>
      </c>
    </row>
    <row r="2" spans="1:6" x14ac:dyDescent="0.2">
      <c r="A2" s="5" t="s">
        <v>37</v>
      </c>
      <c r="B2" s="5"/>
      <c r="C2" s="5"/>
      <c r="D2" s="5">
        <v>99976.1</v>
      </c>
    </row>
    <row r="3" spans="1:6" x14ac:dyDescent="0.2">
      <c r="A3" s="5" t="s">
        <v>38</v>
      </c>
      <c r="B3" s="5"/>
      <c r="C3" s="5"/>
      <c r="D3" s="5">
        <v>65</v>
      </c>
    </row>
    <row r="4" spans="1:6" x14ac:dyDescent="0.2">
      <c r="A4" s="5" t="s">
        <v>39</v>
      </c>
      <c r="B4" s="5"/>
      <c r="C4" s="5"/>
      <c r="D4" s="5">
        <v>0</v>
      </c>
    </row>
    <row r="6" spans="1:6" x14ac:dyDescent="0.2">
      <c r="A6" t="s">
        <v>0</v>
      </c>
      <c r="B6" t="s">
        <v>1</v>
      </c>
      <c r="C6" t="s">
        <v>2</v>
      </c>
      <c r="D6" t="s">
        <v>40</v>
      </c>
      <c r="E6" t="s">
        <v>41</v>
      </c>
      <c r="F6" t="s">
        <v>42</v>
      </c>
    </row>
    <row r="7" spans="1:6" x14ac:dyDescent="0.2">
      <c r="A7" t="s">
        <v>28</v>
      </c>
      <c r="B7" s="1">
        <v>44484</v>
      </c>
      <c r="C7" s="1">
        <v>44512</v>
      </c>
      <c r="D7">
        <f>main!D2*heating_load_calc!$D$2</f>
        <v>4298972.3</v>
      </c>
      <c r="E7">
        <f>D7*$D$1</f>
        <v>3998044.2390000001</v>
      </c>
      <c r="F7">
        <f>E7/main!I2</f>
        <v>8659.3983950617294</v>
      </c>
    </row>
    <row r="8" spans="1:6" x14ac:dyDescent="0.2">
      <c r="A8" t="s">
        <v>28</v>
      </c>
      <c r="B8" s="1">
        <v>44513</v>
      </c>
      <c r="C8" s="1">
        <v>44543</v>
      </c>
      <c r="D8">
        <f>main!D3*heating_load_calc!$D$2</f>
        <v>9497729.5</v>
      </c>
      <c r="E8">
        <f t="shared" ref="E8:E10" si="0">D8*$D$1</f>
        <v>8832888.4350000005</v>
      </c>
      <c r="F8">
        <f>E8/main!I3</f>
        <v>10139.924733096086</v>
      </c>
    </row>
    <row r="9" spans="1:6" x14ac:dyDescent="0.2">
      <c r="A9" t="s">
        <v>28</v>
      </c>
      <c r="B9" s="1">
        <v>44544</v>
      </c>
      <c r="C9" s="1">
        <v>44574</v>
      </c>
      <c r="D9">
        <f>main!D4*heating_load_calc!$D$2</f>
        <v>10997371</v>
      </c>
      <c r="E9">
        <f t="shared" si="0"/>
        <v>10227555.030000001</v>
      </c>
      <c r="F9">
        <f>E9/main!I4</f>
        <v>9996.6328120418366</v>
      </c>
    </row>
    <row r="10" spans="1:6" x14ac:dyDescent="0.2">
      <c r="A10" t="s">
        <v>28</v>
      </c>
      <c r="B10" s="1">
        <v>44575</v>
      </c>
      <c r="C10" s="1">
        <v>44606</v>
      </c>
      <c r="D10">
        <f>main!D5*heating_load_calc!$D$2</f>
        <v>14396558.4</v>
      </c>
      <c r="E10">
        <f t="shared" si="0"/>
        <v>13388799.312000001</v>
      </c>
      <c r="F10">
        <f>E10/main!I5</f>
        <v>10291.160116833205</v>
      </c>
    </row>
    <row r="12" spans="1:6" s="4" customFormat="1" x14ac:dyDescent="0.2">
      <c r="A12" s="4" t="s">
        <v>43</v>
      </c>
      <c r="F12" s="4">
        <f>AVERAGE(F8:F10)</f>
        <v>10142.572553990376</v>
      </c>
    </row>
    <row r="13" spans="1:6" x14ac:dyDescent="0.2">
      <c r="A13" t="s">
        <v>44</v>
      </c>
      <c r="F13">
        <f>(D3-D4)*(F12/24)</f>
        <v>27469.467333723936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</vt:lpstr>
      <vt:lpstr>HDD_data</vt:lpstr>
      <vt:lpstr>full_electric_billing_data</vt:lpstr>
      <vt:lpstr>heating_load_calc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Noe Martin Wiener</cp:lastModifiedBy>
  <dcterms:created xsi:type="dcterms:W3CDTF">2023-02-25T15:11:40Z</dcterms:created>
  <dcterms:modified xsi:type="dcterms:W3CDTF">2023-02-27T16:29:12Z</dcterms:modified>
  <cp:category/>
</cp:coreProperties>
</file>